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令和7年度ファイル\授業料\令和7年度１年生授業料等の納付書\"/>
    </mc:Choice>
  </mc:AlternateContent>
  <bookViews>
    <workbookView xWindow="480" yWindow="30" windowWidth="18315" windowHeight="8055" firstSheet="6" activeTab="6"/>
  </bookViews>
  <sheets>
    <sheet name="前期 (建) (2)" sheetId="12" r:id="rId1"/>
    <sheet name="前期 (2)" sheetId="11" r:id="rId2"/>
    <sheet name="前期 (建)" sheetId="10" r:id="rId3"/>
    <sheet name="前期 (特待生3)" sheetId="9" r:id="rId4"/>
    <sheet name="前期 (特待生2)" sheetId="8" r:id="rId5"/>
    <sheet name="前期 (特待生1)" sheetId="7" r:id="rId6"/>
    <sheet name="前期" sheetId="5" r:id="rId7"/>
  </sheets>
  <calcPr calcId="152511"/>
</workbook>
</file>

<file path=xl/calcChain.xml><?xml version="1.0" encoding="utf-8"?>
<calcChain xmlns="http://schemas.openxmlformats.org/spreadsheetml/2006/main">
  <c r="G13" i="5" l="1"/>
  <c r="D24" i="5"/>
  <c r="D27" i="5" s="1"/>
  <c r="D22" i="12" l="1"/>
  <c r="D25" i="12" s="1"/>
  <c r="AQ17" i="12"/>
  <c r="AP17" i="12"/>
  <c r="AO17" i="12"/>
  <c r="AN17" i="12"/>
  <c r="AM17" i="12"/>
  <c r="AL17" i="12"/>
  <c r="F13" i="12"/>
  <c r="D24" i="11" l="1"/>
  <c r="AQ17" i="11"/>
  <c r="AP17" i="11"/>
  <c r="AO17" i="11"/>
  <c r="AN17" i="11"/>
  <c r="AM17" i="11"/>
  <c r="AL17" i="11"/>
  <c r="F13" i="11"/>
  <c r="D25" i="10" l="1"/>
  <c r="AQ17" i="10"/>
  <c r="AP17" i="10"/>
  <c r="AO17" i="10"/>
  <c r="AN17" i="10"/>
  <c r="AM17" i="10"/>
  <c r="AL17" i="10"/>
  <c r="F13" i="10"/>
  <c r="D25" i="9" l="1"/>
  <c r="AQ17" i="9"/>
  <c r="AP17" i="9"/>
  <c r="AO17" i="9"/>
  <c r="AN17" i="9"/>
  <c r="AM17" i="9"/>
  <c r="AL17" i="9"/>
  <c r="F13" i="9"/>
  <c r="D25" i="8"/>
  <c r="AQ17" i="8"/>
  <c r="AP17" i="8"/>
  <c r="AO17" i="8"/>
  <c r="AN17" i="8"/>
  <c r="AM17" i="8"/>
  <c r="AL17" i="8"/>
  <c r="F13" i="8"/>
  <c r="D25" i="7"/>
  <c r="AQ17" i="7"/>
  <c r="AP17" i="7"/>
  <c r="AO17" i="7"/>
  <c r="AN17" i="7"/>
  <c r="AM17" i="7"/>
  <c r="AL17" i="7"/>
  <c r="F13" i="7"/>
  <c r="AQ17" i="5" l="1"/>
  <c r="AP17" i="5"/>
  <c r="AO17" i="5"/>
  <c r="AN17" i="5"/>
  <c r="AM17" i="5"/>
  <c r="AL17" i="5"/>
</calcChain>
</file>

<file path=xl/sharedStrings.xml><?xml version="1.0" encoding="utf-8"?>
<sst xmlns="http://schemas.openxmlformats.org/spreadsheetml/2006/main" count="576" uniqueCount="89">
  <si>
    <t>清和学園高等学校</t>
    <rPh sb="0" eb="2">
      <t>セイワ</t>
    </rPh>
    <rPh sb="2" eb="4">
      <t>ガクエン</t>
    </rPh>
    <rPh sb="4" eb="6">
      <t>コウトウ</t>
    </rPh>
    <rPh sb="6" eb="8">
      <t>ガッコウ</t>
    </rPh>
    <phoneticPr fontId="2"/>
  </si>
  <si>
    <t>標記について、納入期限までにお振込み下さるように宜しくお願い致します。</t>
    <rPh sb="0" eb="2">
      <t>ヒョウキ</t>
    </rPh>
    <rPh sb="7" eb="9">
      <t>ノウニュウ</t>
    </rPh>
    <rPh sb="9" eb="11">
      <t>キゲン</t>
    </rPh>
    <rPh sb="15" eb="17">
      <t>フリコ</t>
    </rPh>
    <rPh sb="18" eb="19">
      <t>クダ</t>
    </rPh>
    <rPh sb="24" eb="25">
      <t>ヨロ</t>
    </rPh>
    <rPh sb="28" eb="29">
      <t>ネガイ</t>
    </rPh>
    <rPh sb="30" eb="31">
      <t>タ</t>
    </rPh>
    <phoneticPr fontId="2"/>
  </si>
  <si>
    <t>保護者の皆様には、益々のご健勝のこととお慶び申し上げます。</t>
    <rPh sb="0" eb="3">
      <t>ホゴシャ</t>
    </rPh>
    <rPh sb="4" eb="6">
      <t>ミナサマ</t>
    </rPh>
    <rPh sb="9" eb="11">
      <t>マスマス</t>
    </rPh>
    <rPh sb="13" eb="15">
      <t>ケンショウ</t>
    </rPh>
    <rPh sb="20" eb="21">
      <t>ヨロコ</t>
    </rPh>
    <rPh sb="22" eb="23">
      <t>モウ</t>
    </rPh>
    <rPh sb="24" eb="25">
      <t>ア</t>
    </rPh>
    <phoneticPr fontId="2"/>
  </si>
  <si>
    <t>月</t>
    <rPh sb="0" eb="1">
      <t>ガツ</t>
    </rPh>
    <phoneticPr fontId="2"/>
  </si>
  <si>
    <t>キリトリ</t>
    <phoneticPr fontId="2"/>
  </si>
  <si>
    <t>納　入　金　明　細</t>
    <rPh sb="0" eb="1">
      <t>ノウ</t>
    </rPh>
    <rPh sb="2" eb="3">
      <t>ニュウ</t>
    </rPh>
    <rPh sb="4" eb="5">
      <t>キン</t>
    </rPh>
    <rPh sb="6" eb="7">
      <t>メイ</t>
    </rPh>
    <rPh sb="8" eb="9">
      <t>ホソ</t>
    </rPh>
    <phoneticPr fontId="2"/>
  </si>
  <si>
    <t>金額</t>
    <rPh sb="0" eb="2">
      <t>キンガク</t>
    </rPh>
    <phoneticPr fontId="2"/>
  </si>
  <si>
    <t>振込先</t>
    <rPh sb="0" eb="2">
      <t>フリコミ</t>
    </rPh>
    <rPh sb="2" eb="3">
      <t>サキ</t>
    </rPh>
    <phoneticPr fontId="2"/>
  </si>
  <si>
    <t>銀行</t>
    <rPh sb="0" eb="2">
      <t>ギンコウ</t>
    </rPh>
    <phoneticPr fontId="2"/>
  </si>
  <si>
    <t>口座</t>
    <rPh sb="0" eb="2">
      <t>コウザ</t>
    </rPh>
    <phoneticPr fontId="2"/>
  </si>
  <si>
    <t>三井住友銀行坂戸支店</t>
    <rPh sb="0" eb="2">
      <t>ミツイ</t>
    </rPh>
    <rPh sb="2" eb="4">
      <t>スミトモ</t>
    </rPh>
    <rPh sb="4" eb="6">
      <t>ギンコウ</t>
    </rPh>
    <rPh sb="6" eb="8">
      <t>サカド</t>
    </rPh>
    <rPh sb="8" eb="10">
      <t>シテン</t>
    </rPh>
    <phoneticPr fontId="2"/>
  </si>
  <si>
    <t>お受取人</t>
    <rPh sb="1" eb="3">
      <t>ウケトリ</t>
    </rPh>
    <rPh sb="3" eb="4">
      <t>ニン</t>
    </rPh>
    <phoneticPr fontId="2"/>
  </si>
  <si>
    <t>学校法人一川学園　理事長一川高一</t>
    <rPh sb="0" eb="2">
      <t>ガッコウ</t>
    </rPh>
    <rPh sb="2" eb="4">
      <t>ホウジン</t>
    </rPh>
    <rPh sb="4" eb="6">
      <t>イチカワ</t>
    </rPh>
    <rPh sb="6" eb="8">
      <t>ガクエン</t>
    </rPh>
    <rPh sb="9" eb="12">
      <t>リジチョウ</t>
    </rPh>
    <rPh sb="12" eb="14">
      <t>イチカワ</t>
    </rPh>
    <rPh sb="14" eb="16">
      <t>コウイチ</t>
    </rPh>
    <phoneticPr fontId="2"/>
  </si>
  <si>
    <t>生徒氏名</t>
    <rPh sb="0" eb="2">
      <t>セイト</t>
    </rPh>
    <rPh sb="2" eb="4">
      <t>シメイ</t>
    </rPh>
    <phoneticPr fontId="2"/>
  </si>
  <si>
    <t>手数
料</t>
    <rPh sb="0" eb="1">
      <t>テ</t>
    </rPh>
    <rPh sb="1" eb="2">
      <t>スウ</t>
    </rPh>
    <rPh sb="3" eb="4">
      <t>リョウ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</si>
  <si>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</si>
  <si>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</si>
  <si>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受　　取　　書</t>
    <rPh sb="0" eb="1">
      <t>ウケ</t>
    </rPh>
    <rPh sb="3" eb="4">
      <t>トリ</t>
    </rPh>
    <rPh sb="6" eb="7">
      <t>ショ</t>
    </rPh>
    <phoneticPr fontId="2"/>
  </si>
  <si>
    <t>上記の金額正受け取りました。</t>
    <rPh sb="0" eb="2">
      <t>ジョウキ</t>
    </rPh>
    <rPh sb="3" eb="5">
      <t>キンガク</t>
    </rPh>
    <rPh sb="5" eb="6">
      <t>セイ</t>
    </rPh>
    <rPh sb="6" eb="7">
      <t>ウ</t>
    </rPh>
    <rPh sb="8" eb="9">
      <t>ト</t>
    </rPh>
    <phoneticPr fontId="2"/>
  </si>
  <si>
    <t>（取扱店）</t>
    <rPh sb="1" eb="3">
      <t>トリアツカイ</t>
    </rPh>
    <rPh sb="3" eb="4">
      <t>テン</t>
    </rPh>
    <phoneticPr fontId="2"/>
  </si>
  <si>
    <t>店</t>
    <rPh sb="0" eb="1">
      <t>テン</t>
    </rPh>
    <phoneticPr fontId="2"/>
  </si>
  <si>
    <t>（取扱店→依頼人）</t>
    <rPh sb="1" eb="3">
      <t>トリアツカ</t>
    </rPh>
    <rPh sb="3" eb="4">
      <t>テン</t>
    </rPh>
    <rPh sb="5" eb="8">
      <t>イライニン</t>
    </rPh>
    <phoneticPr fontId="2"/>
  </si>
  <si>
    <t>収　入
印　紙</t>
    <rPh sb="0" eb="1">
      <t>オサム</t>
    </rPh>
    <rPh sb="2" eb="3">
      <t>ニュウ</t>
    </rPh>
    <rPh sb="4" eb="5">
      <t>イン</t>
    </rPh>
    <rPh sb="6" eb="7">
      <t>シ</t>
    </rPh>
    <phoneticPr fontId="2"/>
  </si>
  <si>
    <t>・取扱銀行へのお願い</t>
    <rPh sb="1" eb="3">
      <t>トリアツカ</t>
    </rPh>
    <rPh sb="3" eb="5">
      <t>ギンコウ</t>
    </rPh>
    <rPh sb="8" eb="9">
      <t>ネガ</t>
    </rPh>
    <phoneticPr fontId="2"/>
  </si>
  <si>
    <t>・依頼人名の前のコ－ドも必ず打電して下さい。</t>
    <rPh sb="1" eb="4">
      <t>イライニン</t>
    </rPh>
    <rPh sb="4" eb="5">
      <t>メイ</t>
    </rPh>
    <rPh sb="6" eb="7">
      <t>マエ</t>
    </rPh>
    <rPh sb="12" eb="13">
      <t>カナラ</t>
    </rPh>
    <rPh sb="14" eb="16">
      <t>ダデン</t>
    </rPh>
    <rPh sb="18" eb="19">
      <t>クダ</t>
    </rPh>
    <phoneticPr fontId="2"/>
  </si>
  <si>
    <t>・太枠内の項目を必ず打電して下さい。</t>
    <rPh sb="1" eb="2">
      <t>フト</t>
    </rPh>
    <rPh sb="2" eb="4">
      <t>ワクナイ</t>
    </rPh>
    <rPh sb="5" eb="7">
      <t>コウモク</t>
    </rPh>
    <rPh sb="8" eb="9">
      <t>カナラ</t>
    </rPh>
    <rPh sb="10" eb="12">
      <t>ダデン</t>
    </rPh>
    <rPh sb="14" eb="15">
      <t>クダ</t>
    </rPh>
    <phoneticPr fontId="2"/>
  </si>
  <si>
    <t>ご　依
頼　日</t>
    <rPh sb="2" eb="3">
      <t>イ</t>
    </rPh>
    <rPh sb="4" eb="5">
      <t>ヨリ</t>
    </rPh>
    <rPh sb="6" eb="7">
      <t>ヒ</t>
    </rPh>
    <phoneticPr fontId="2"/>
  </si>
  <si>
    <t>ｶﾞｸ）ｲﾁｶﾜｶﾞｸｴﾝ　ﾘｼﾞﾁｮｳｲﾁｶﾜｺｳｲﾁ</t>
    <phoneticPr fontId="2"/>
  </si>
  <si>
    <t>生徒氏名(ｶﾀｶﾅ）</t>
    <rPh sb="0" eb="2">
      <t>セイト</t>
    </rPh>
    <rPh sb="2" eb="4">
      <t>シメイ</t>
    </rPh>
    <phoneticPr fontId="2"/>
  </si>
  <si>
    <t>（漢字）</t>
    <rPh sb="1" eb="3">
      <t>カンジ</t>
    </rPh>
    <phoneticPr fontId="2"/>
  </si>
  <si>
    <t>（住所）</t>
    <rPh sb="1" eb="3">
      <t>ジュウショ</t>
    </rPh>
    <phoneticPr fontId="2"/>
  </si>
  <si>
    <t>（電話）</t>
    <rPh sb="1" eb="3">
      <t>デンワ</t>
    </rPh>
    <phoneticPr fontId="2"/>
  </si>
  <si>
    <r>
      <t>ご依頼人</t>
    </r>
    <r>
      <rPr>
        <sz val="6"/>
        <color theme="1"/>
        <rFont val="ＭＳ Ｐゴシック"/>
        <family val="3"/>
        <charset val="128"/>
        <scheme val="minor"/>
      </rPr>
      <t>（生徒氏名）</t>
    </r>
    <rPh sb="1" eb="4">
      <t>イライニン</t>
    </rPh>
    <rPh sb="5" eb="7">
      <t>セイト</t>
    </rPh>
    <rPh sb="7" eb="9">
      <t>シメイ</t>
    </rPh>
    <phoneticPr fontId="2"/>
  </si>
  <si>
    <t>振　　込　　依　　頼　　書</t>
    <rPh sb="0" eb="1">
      <t>フ</t>
    </rPh>
    <rPh sb="3" eb="4">
      <t>コミ</t>
    </rPh>
    <rPh sb="6" eb="7">
      <t>イ</t>
    </rPh>
    <rPh sb="9" eb="10">
      <t>ヨリ</t>
    </rPh>
    <rPh sb="12" eb="13">
      <t>ショ</t>
    </rPh>
    <phoneticPr fontId="2"/>
  </si>
  <si>
    <t>電　信　扱</t>
    <rPh sb="0" eb="1">
      <t>デン</t>
    </rPh>
    <rPh sb="2" eb="3">
      <t>シン</t>
    </rPh>
    <rPh sb="4" eb="5">
      <t>アツカ</t>
    </rPh>
    <phoneticPr fontId="2"/>
  </si>
  <si>
    <t>金　額</t>
    <rPh sb="0" eb="1">
      <t>キン</t>
    </rPh>
    <rPh sb="2" eb="3">
      <t>ガク</t>
    </rPh>
    <phoneticPr fontId="2"/>
  </si>
  <si>
    <t>手　数　料</t>
    <rPh sb="0" eb="1">
      <t>テ</t>
    </rPh>
    <rPh sb="2" eb="3">
      <t>スウ</t>
    </rPh>
    <rPh sb="4" eb="5">
      <t>リョウ</t>
    </rPh>
    <phoneticPr fontId="2"/>
  </si>
  <si>
    <t>現金</t>
    <rPh sb="0" eb="1">
      <t>ゲン</t>
    </rPh>
    <rPh sb="1" eb="2">
      <t>キン</t>
    </rPh>
    <phoneticPr fontId="2"/>
  </si>
  <si>
    <t>当手</t>
    <rPh sb="0" eb="1">
      <t>トウ</t>
    </rPh>
    <rPh sb="1" eb="2">
      <t>テ</t>
    </rPh>
    <phoneticPr fontId="2"/>
  </si>
  <si>
    <t>金</t>
    <rPh sb="0" eb="1">
      <t>キン</t>
    </rPh>
    <phoneticPr fontId="2"/>
  </si>
  <si>
    <t>枚</t>
    <rPh sb="0" eb="1">
      <t>マイ</t>
    </rPh>
    <phoneticPr fontId="2"/>
  </si>
  <si>
    <t>他手</t>
    <rPh sb="0" eb="1">
      <t>タ</t>
    </rPh>
    <rPh sb="1" eb="2">
      <t>テ</t>
    </rPh>
    <phoneticPr fontId="2"/>
  </si>
  <si>
    <t>内　訳</t>
    <rPh sb="0" eb="1">
      <t>ウチ</t>
    </rPh>
    <rPh sb="2" eb="3">
      <t>ワケ</t>
    </rPh>
    <phoneticPr fontId="2"/>
  </si>
  <si>
    <t>収納印または振替印</t>
    <rPh sb="0" eb="2">
      <t>シュウノウ</t>
    </rPh>
    <rPh sb="2" eb="3">
      <t>イン</t>
    </rPh>
    <rPh sb="6" eb="8">
      <t>フリカエ</t>
    </rPh>
    <rPh sb="8" eb="9">
      <t>イン</t>
    </rPh>
    <phoneticPr fontId="2"/>
  </si>
  <si>
    <t>科　目</t>
    <rPh sb="0" eb="1">
      <t>カ</t>
    </rPh>
    <rPh sb="2" eb="3">
      <t>メ</t>
    </rPh>
    <phoneticPr fontId="2"/>
  </si>
  <si>
    <t>（取扱店保管）</t>
    <rPh sb="1" eb="3">
      <t>トリアツカイ</t>
    </rPh>
    <rPh sb="3" eb="4">
      <t>テン</t>
    </rPh>
    <rPh sb="4" eb="6">
      <t>ホカン</t>
    </rPh>
    <phoneticPr fontId="2"/>
  </si>
  <si>
    <t>円</t>
    <rPh sb="0" eb="1">
      <t>エン</t>
    </rPh>
    <phoneticPr fontId="2"/>
  </si>
  <si>
    <t>保　護　者　様</t>
    <rPh sb="0" eb="1">
      <t>ホ</t>
    </rPh>
    <rPh sb="2" eb="3">
      <t>マモル</t>
    </rPh>
    <rPh sb="4" eb="5">
      <t>モノ</t>
    </rPh>
    <rPh sb="6" eb="7">
      <t>サマ</t>
    </rPh>
    <phoneticPr fontId="2"/>
  </si>
  <si>
    <t>調　理　科</t>
    <rPh sb="0" eb="1">
      <t>チョウ</t>
    </rPh>
    <rPh sb="2" eb="3">
      <t>リ</t>
    </rPh>
    <rPh sb="4" eb="5">
      <t>カ</t>
    </rPh>
    <phoneticPr fontId="2"/>
  </si>
  <si>
    <r>
      <t xml:space="preserve">百万
</t>
    </r>
    <r>
      <rPr>
        <b/>
        <sz val="6"/>
        <color theme="1"/>
        <rFont val="ＭＳ Ｐゴシック"/>
        <family val="3"/>
        <charset val="128"/>
        <scheme val="minor"/>
      </rPr>
      <t>￥</t>
    </r>
    <rPh sb="0" eb="2">
      <t>ヒャクマン</t>
    </rPh>
    <phoneticPr fontId="2"/>
  </si>
  <si>
    <r>
      <t xml:space="preserve">百万
</t>
    </r>
    <r>
      <rPr>
        <b/>
        <sz val="9"/>
        <color theme="1"/>
        <rFont val="ＭＳ Ｐゴシック"/>
        <family val="3"/>
        <charset val="128"/>
        <scheme val="minor"/>
      </rPr>
      <t>￥</t>
    </r>
    <rPh sb="0" eb="2">
      <t>ヒャクマン</t>
    </rPh>
    <phoneticPr fontId="2"/>
  </si>
  <si>
    <t>授業料</t>
    <rPh sb="0" eb="3">
      <t>ジュギョウリョウ</t>
    </rPh>
    <phoneticPr fontId="2"/>
  </si>
  <si>
    <t>実習費</t>
    <rPh sb="0" eb="2">
      <t>ジッシュウ</t>
    </rPh>
    <rPh sb="2" eb="3">
      <t>ヒ</t>
    </rPh>
    <phoneticPr fontId="2"/>
  </si>
  <si>
    <t>生徒会費</t>
    <rPh sb="0" eb="2">
      <t>セイト</t>
    </rPh>
    <rPh sb="2" eb="4">
      <t>カイヒ</t>
    </rPh>
    <phoneticPr fontId="2"/>
  </si>
  <si>
    <t>後援会費</t>
    <rPh sb="0" eb="2">
      <t>コウエン</t>
    </rPh>
    <rPh sb="2" eb="4">
      <t>カイヒ</t>
    </rPh>
    <phoneticPr fontId="2"/>
  </si>
  <si>
    <t>旅行積立</t>
    <rPh sb="0" eb="2">
      <t>リョコウ</t>
    </rPh>
    <rPh sb="2" eb="4">
      <t>ツミタテ</t>
    </rPh>
    <phoneticPr fontId="2"/>
  </si>
  <si>
    <t>合計</t>
    <rPh sb="0" eb="2">
      <t>ゴウケイ</t>
    </rPh>
    <phoneticPr fontId="2"/>
  </si>
  <si>
    <t>学籍番号</t>
    <rPh sb="0" eb="2">
      <t>ガクセキ</t>
    </rPh>
    <rPh sb="2" eb="4">
      <t>バンゴウ</t>
    </rPh>
    <phoneticPr fontId="2"/>
  </si>
  <si>
    <t>普通預金　4341068</t>
    <rPh sb="0" eb="2">
      <t>フツウ</t>
    </rPh>
    <rPh sb="2" eb="4">
      <t>ヨキン</t>
    </rPh>
    <phoneticPr fontId="2"/>
  </si>
  <si>
    <t>令和</t>
    <rPh sb="0" eb="2">
      <t>レイワ</t>
    </rPh>
    <phoneticPr fontId="2"/>
  </si>
  <si>
    <t>受験番号</t>
    <rPh sb="0" eb="2">
      <t>ジュケン</t>
    </rPh>
    <rPh sb="2" eb="4">
      <t>バンゴウ</t>
    </rPh>
    <phoneticPr fontId="2"/>
  </si>
  <si>
    <t>電算処理のため受験番号、生徒氏名の順で
↓　必ず打電してください。</t>
    <rPh sb="0" eb="2">
      <t>デンサン</t>
    </rPh>
    <rPh sb="2" eb="4">
      <t>ショリ</t>
    </rPh>
    <rPh sb="7" eb="9">
      <t>ジュケン</t>
    </rPh>
    <rPh sb="9" eb="11">
      <t>バンゴウ</t>
    </rPh>
    <rPh sb="12" eb="14">
      <t>セイト</t>
    </rPh>
    <rPh sb="14" eb="16">
      <t>シメイ</t>
    </rPh>
    <rPh sb="17" eb="18">
      <t>ジュン</t>
    </rPh>
    <rPh sb="22" eb="23">
      <t>カナラ</t>
    </rPh>
    <rPh sb="24" eb="26">
      <t>ダデン</t>
    </rPh>
    <phoneticPr fontId="2"/>
  </si>
  <si>
    <t>校長　一川　高一</t>
    <rPh sb="0" eb="2">
      <t>コウチョウ</t>
    </rPh>
    <rPh sb="1" eb="2">
      <t>チョウ</t>
    </rPh>
    <rPh sb="3" eb="5">
      <t>イチカワ</t>
    </rPh>
    <rPh sb="6" eb="8">
      <t>コウイチ</t>
    </rPh>
    <phoneticPr fontId="2"/>
  </si>
  <si>
    <t>度前期授業料等納付金について</t>
    <rPh sb="0" eb="1">
      <t>ド</t>
    </rPh>
    <phoneticPr fontId="2"/>
  </si>
  <si>
    <t>度前期授業料等納付金</t>
    <rPh sb="0" eb="1">
      <t>ド</t>
    </rPh>
    <phoneticPr fontId="2"/>
  </si>
  <si>
    <t>教科書</t>
    <rPh sb="0" eb="3">
      <t>キョウカショ</t>
    </rPh>
    <phoneticPr fontId="2"/>
  </si>
  <si>
    <t>納付期間　4月1日～22日
年度の関連で、4/1以降
でお願いします</t>
    <rPh sb="0" eb="4">
      <t>ノウフキカン</t>
    </rPh>
    <rPh sb="6" eb="7">
      <t>ガツ</t>
    </rPh>
    <rPh sb="8" eb="9">
      <t>ヒ</t>
    </rPh>
    <rPh sb="12" eb="13">
      <t>ヒ</t>
    </rPh>
    <rPh sb="14" eb="16">
      <t>ネンド</t>
    </rPh>
    <rPh sb="17" eb="19">
      <t>カンレン</t>
    </rPh>
    <rPh sb="24" eb="26">
      <t>イコウ</t>
    </rPh>
    <rPh sb="29" eb="30">
      <t>ネガ</t>
    </rPh>
    <phoneticPr fontId="2"/>
  </si>
  <si>
    <t>振込時は、必ず生徒名+受験番号入力をお願いします</t>
    <rPh sb="0" eb="3">
      <t>フリコミジ</t>
    </rPh>
    <rPh sb="5" eb="6">
      <t>カナラ</t>
    </rPh>
    <rPh sb="7" eb="9">
      <t>セイト</t>
    </rPh>
    <rPh sb="9" eb="10">
      <t>メイ</t>
    </rPh>
    <rPh sb="11" eb="15">
      <t>ジュケンバンゴウ</t>
    </rPh>
    <rPh sb="15" eb="17">
      <t>ニュウリョク</t>
    </rPh>
    <rPh sb="19" eb="20">
      <t>ネガ</t>
    </rPh>
    <phoneticPr fontId="2"/>
  </si>
  <si>
    <t>令和6年</t>
    <rPh sb="0" eb="2">
      <t>レイワ</t>
    </rPh>
    <rPh sb="3" eb="4">
      <t>ネン</t>
    </rPh>
    <phoneticPr fontId="2"/>
  </si>
  <si>
    <t>納入期限　令和6年　4月　22日　</t>
    <rPh sb="0" eb="2">
      <t>ノウニュウ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ヒ</t>
    </rPh>
    <phoneticPr fontId="2"/>
  </si>
  <si>
    <t>タブレット一式</t>
    <rPh sb="5" eb="7">
      <t>イッシキ</t>
    </rPh>
    <phoneticPr fontId="2"/>
  </si>
  <si>
    <t>箱﨑　夏輝</t>
    <rPh sb="0" eb="2">
      <t>ハコザキ</t>
    </rPh>
    <rPh sb="3" eb="4">
      <t>ナツ</t>
    </rPh>
    <rPh sb="4" eb="5">
      <t>テル</t>
    </rPh>
    <phoneticPr fontId="2"/>
  </si>
  <si>
    <t>入学金相殺</t>
    <rPh sb="0" eb="3">
      <t>ニュウガクキン</t>
    </rPh>
    <rPh sb="3" eb="5">
      <t>ソウサイ</t>
    </rPh>
    <phoneticPr fontId="2"/>
  </si>
  <si>
    <t>鈴木　詩音</t>
    <rPh sb="0" eb="2">
      <t>スズキ</t>
    </rPh>
    <rPh sb="3" eb="4">
      <t>ウタ</t>
    </rPh>
    <rPh sb="4" eb="5">
      <t>オト</t>
    </rPh>
    <phoneticPr fontId="2"/>
  </si>
  <si>
    <t>鈴木　煌大</t>
    <rPh sb="0" eb="2">
      <t>スズキ</t>
    </rPh>
    <rPh sb="3" eb="5">
      <t>コウダイ</t>
    </rPh>
    <phoneticPr fontId="2"/>
  </si>
  <si>
    <t>教育充実費費</t>
    <rPh sb="0" eb="6">
      <t>キョウイクジュウジツヒヒ</t>
    </rPh>
    <phoneticPr fontId="2"/>
  </si>
  <si>
    <t>就学支援金4-6</t>
    <rPh sb="0" eb="2">
      <t>シュウガク</t>
    </rPh>
    <rPh sb="2" eb="5">
      <t>シエンキン</t>
    </rPh>
    <phoneticPr fontId="2"/>
  </si>
  <si>
    <t>建　絢翔</t>
    <rPh sb="0" eb="1">
      <t>タ</t>
    </rPh>
    <rPh sb="2" eb="3">
      <t>アヤ</t>
    </rPh>
    <rPh sb="3" eb="4">
      <t>ショウ</t>
    </rPh>
    <phoneticPr fontId="2"/>
  </si>
  <si>
    <t>納付期間　4月1日～22日は、過ぎております。
5月7日迄にご納付をお願いいたします。</t>
    <rPh sb="0" eb="4">
      <t>ノウフキカン</t>
    </rPh>
    <rPh sb="6" eb="7">
      <t>ガツ</t>
    </rPh>
    <rPh sb="8" eb="9">
      <t>ヒ</t>
    </rPh>
    <rPh sb="12" eb="13">
      <t>ヒ</t>
    </rPh>
    <rPh sb="15" eb="16">
      <t>ス</t>
    </rPh>
    <rPh sb="25" eb="26">
      <t>ガツ</t>
    </rPh>
    <rPh sb="27" eb="28">
      <t>ヒ</t>
    </rPh>
    <rPh sb="28" eb="29">
      <t>マデ</t>
    </rPh>
    <rPh sb="31" eb="33">
      <t>ノウフ</t>
    </rPh>
    <rPh sb="35" eb="36">
      <t>ネガ</t>
    </rPh>
    <phoneticPr fontId="2"/>
  </si>
  <si>
    <t>納入期限　令和6年　5月　7日　</t>
    <rPh sb="0" eb="2">
      <t>ノウニュウ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ヒ</t>
    </rPh>
    <phoneticPr fontId="2"/>
  </si>
  <si>
    <t>納入期限　令和6年　5月　17日　</t>
    <rPh sb="0" eb="2">
      <t>ノウニュウ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ヒ</t>
    </rPh>
    <phoneticPr fontId="2"/>
  </si>
  <si>
    <t>￥</t>
    <phoneticPr fontId="2"/>
  </si>
  <si>
    <t>請求漏れの納付書となります
大変申し訳ありません。</t>
    <rPh sb="0" eb="3">
      <t>セイキュウモ</t>
    </rPh>
    <rPh sb="5" eb="8">
      <t>ノウフショ</t>
    </rPh>
    <rPh sb="14" eb="17">
      <t>タイヘンモウ</t>
    </rPh>
    <rPh sb="18" eb="19">
      <t>ワケ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</si>
  <si>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</si>
  <si>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前期授業料等納付金について</t>
    <phoneticPr fontId="2"/>
  </si>
  <si>
    <t>納付期間　4月1日～21日
年度の関連で、4/1以降
でお願いします</t>
    <rPh sb="0" eb="4">
      <t>ノウフキカン</t>
    </rPh>
    <rPh sb="6" eb="7">
      <t>ガツ</t>
    </rPh>
    <rPh sb="8" eb="9">
      <t>ヒ</t>
    </rPh>
    <rPh sb="12" eb="13">
      <t>ヒ</t>
    </rPh>
    <rPh sb="14" eb="16">
      <t>ネンド</t>
    </rPh>
    <rPh sb="17" eb="19">
      <t>カンレン</t>
    </rPh>
    <rPh sb="24" eb="26">
      <t>イコウ</t>
    </rPh>
    <rPh sb="29" eb="30">
      <t>ネガ</t>
    </rPh>
    <phoneticPr fontId="2"/>
  </si>
  <si>
    <t>就学支援金</t>
    <rPh sb="0" eb="5">
      <t>シュウガクシエンキン</t>
    </rPh>
    <phoneticPr fontId="2"/>
  </si>
  <si>
    <t>振込時は、必ず生徒名+受験番号入力をお願いします</t>
    <rPh sb="0" eb="3">
      <t>フリコミジ</t>
    </rPh>
    <rPh sb="5" eb="6">
      <t>カナラ</t>
    </rPh>
    <rPh sb="7" eb="9">
      <t>セイト</t>
    </rPh>
    <rPh sb="9" eb="10">
      <t>メイ</t>
    </rPh>
    <rPh sb="11" eb="13">
      <t>ジュケン</t>
    </rPh>
    <rPh sb="13" eb="15">
      <t>バンゴウ</t>
    </rPh>
    <rPh sb="15" eb="17">
      <t>ニュウリョク</t>
    </rPh>
    <rPh sb="19" eb="20">
      <t>ネガ</t>
    </rPh>
    <phoneticPr fontId="2"/>
  </si>
  <si>
    <t>納入期間　令和7年4月1日～４月21日</t>
    <rPh sb="0" eb="2">
      <t>ノウニュウ</t>
    </rPh>
    <rPh sb="2" eb="4">
      <t>キカン</t>
    </rPh>
    <rPh sb="5" eb="6">
      <t>レイ</t>
    </rPh>
    <rPh sb="6" eb="7">
      <t>ワ</t>
    </rPh>
    <rPh sb="8" eb="9">
      <t>ネン</t>
    </rPh>
    <rPh sb="10" eb="11">
      <t>ガツ</t>
    </rPh>
    <rPh sb="12" eb="13">
      <t>ヒ</t>
    </rPh>
    <rPh sb="15" eb="16">
      <t>ガツ</t>
    </rPh>
    <rPh sb="18" eb="1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</si>
</sst>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6" xfId="0" applyBorder="1">
      <alignment vertical="center"/>
    </xf>
    <xf numFmtId="0" fontId="11" fillId="0" borderId="5" xfId="0" applyFont="1" applyBorder="1">
      <alignment vertical="center"/>
    </xf>
    <xf numFmtId="0" fontId="12" fillId="0" borderId="5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10" fillId="0" borderId="0" xfId="0" applyFont="1" applyAlignme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0" fillId="0" borderId="15" xfId="0" applyBorder="1">
      <alignment vertical="center"/>
    </xf>
    <xf numFmtId="0" fontId="13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45" xfId="0" applyBorder="1">
      <alignment vertical="center"/>
    </xf>
    <xf numFmtId="0" fontId="11" fillId="0" borderId="7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32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2" fillId="0" borderId="49" xfId="0" applyFont="1" applyBorder="1" applyAlignment="1">
      <alignment vertical="top"/>
    </xf>
    <xf numFmtId="0" fontId="12" fillId="0" borderId="29" xfId="0" applyFont="1" applyBorder="1" applyAlignment="1">
      <alignment vertical="top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0" fillId="0" borderId="3" xfId="0" applyBorder="1">
      <alignment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51" xfId="0" applyBorder="1">
      <alignment vertical="center"/>
    </xf>
    <xf numFmtId="0" fontId="12" fillId="0" borderId="50" xfId="0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64" xfId="0" applyFont="1" applyBorder="1" applyAlignment="1">
      <alignment horizontal="right" vertical="center"/>
    </xf>
    <xf numFmtId="0" fontId="24" fillId="0" borderId="64" xfId="0" applyFont="1" applyBorder="1" applyAlignment="1">
      <alignment horizontal="left" vertical="center"/>
    </xf>
    <xf numFmtId="0" fontId="4" fillId="0" borderId="0" xfId="0" applyNumberFormat="1" applyFont="1" applyAlignment="1">
      <alignment horizontal="right" vertical="center"/>
    </xf>
    <xf numFmtId="0" fontId="0" fillId="2" borderId="45" xfId="0" applyFill="1" applyBorder="1">
      <alignment vertical="center"/>
    </xf>
    <xf numFmtId="0" fontId="0" fillId="2" borderId="12" xfId="0" applyFill="1" applyBorder="1">
      <alignment vertical="center"/>
    </xf>
    <xf numFmtId="0" fontId="16" fillId="2" borderId="62" xfId="0" applyFont="1" applyFill="1" applyBorder="1" applyAlignment="1">
      <alignment horizontal="center" vertical="top" wrapText="1"/>
    </xf>
    <xf numFmtId="0" fontId="13" fillId="2" borderId="11" xfId="0" applyFont="1" applyFill="1" applyBorder="1">
      <alignment vertical="center"/>
    </xf>
    <xf numFmtId="0" fontId="13" fillId="2" borderId="12" xfId="0" applyFont="1" applyFill="1" applyBorder="1">
      <alignment vertical="center"/>
    </xf>
    <xf numFmtId="0" fontId="13" fillId="2" borderId="62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0" fontId="3" fillId="0" borderId="67" xfId="0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26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2" fillId="2" borderId="35" xfId="0" applyFont="1" applyFill="1" applyBorder="1" applyAlignment="1">
      <alignment horizontal="left" vertical="top"/>
    </xf>
    <xf numFmtId="0" fontId="12" fillId="2" borderId="31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textRotation="255" wrapText="1"/>
    </xf>
    <xf numFmtId="0" fontId="18" fillId="0" borderId="24" xfId="0" applyFont="1" applyFill="1" applyBorder="1" applyAlignment="1">
      <alignment horizontal="center" vertical="center" textRotation="255" wrapText="1"/>
    </xf>
    <xf numFmtId="0" fontId="18" fillId="0" borderId="48" xfId="0" applyFont="1" applyFill="1" applyBorder="1" applyAlignment="1">
      <alignment horizontal="center" vertical="center" textRotation="255" wrapText="1"/>
    </xf>
    <xf numFmtId="0" fontId="17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top" textRotation="255"/>
    </xf>
    <xf numFmtId="0" fontId="15" fillId="0" borderId="0" xfId="0" applyFont="1" applyBorder="1" applyAlignment="1">
      <alignment horizontal="center" vertical="top" textRotation="255"/>
    </xf>
    <xf numFmtId="0" fontId="12" fillId="0" borderId="22" xfId="0" applyFont="1" applyFill="1" applyBorder="1" applyAlignment="1">
      <alignment horizontal="center" vertical="center" textRotation="255"/>
    </xf>
    <xf numFmtId="0" fontId="12" fillId="0" borderId="26" xfId="0" applyFont="1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top" wrapText="1"/>
    </xf>
    <xf numFmtId="0" fontId="14" fillId="2" borderId="59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top" textRotation="255"/>
    </xf>
    <xf numFmtId="0" fontId="14" fillId="0" borderId="0" xfId="0" applyFont="1" applyBorder="1" applyAlignment="1">
      <alignment horizontal="center" vertical="top" textRotation="255"/>
    </xf>
    <xf numFmtId="0" fontId="14" fillId="0" borderId="33" xfId="0" applyFont="1" applyBorder="1" applyAlignment="1">
      <alignment horizontal="center" vertical="top" textRotation="255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38" fontId="0" fillId="4" borderId="7" xfId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38" fontId="0" fillId="0" borderId="74" xfId="1" applyFont="1" applyBorder="1" applyAlignment="1">
      <alignment horizontal="center" vertical="center"/>
    </xf>
    <xf numFmtId="38" fontId="0" fillId="0" borderId="7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50507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5010150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学籍番号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  <xdr:twoCellAnchor>
    <xdr:from>
      <xdr:col>0</xdr:col>
      <xdr:colOff>57150</xdr:colOff>
      <xdr:row>12</xdr:row>
      <xdr:rowOff>133350</xdr:rowOff>
    </xdr:from>
    <xdr:to>
      <xdr:col>1</xdr:col>
      <xdr:colOff>142875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7150" y="2514600"/>
          <a:ext cx="295275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6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50507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5010150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  <xdr:twoCellAnchor>
    <xdr:from>
      <xdr:col>0</xdr:col>
      <xdr:colOff>57150</xdr:colOff>
      <xdr:row>12</xdr:row>
      <xdr:rowOff>133350</xdr:rowOff>
    </xdr:from>
    <xdr:to>
      <xdr:col>1</xdr:col>
      <xdr:colOff>142875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7150" y="2514600"/>
          <a:ext cx="295275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6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50507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5010150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学籍番号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  <xdr:twoCellAnchor>
    <xdr:from>
      <xdr:col>0</xdr:col>
      <xdr:colOff>57150</xdr:colOff>
      <xdr:row>12</xdr:row>
      <xdr:rowOff>133350</xdr:rowOff>
    </xdr:from>
    <xdr:to>
      <xdr:col>1</xdr:col>
      <xdr:colOff>142875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7150" y="2514600"/>
          <a:ext cx="295275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6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50507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5010150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  <xdr:twoCellAnchor>
    <xdr:from>
      <xdr:col>0</xdr:col>
      <xdr:colOff>57150</xdr:colOff>
      <xdr:row>12</xdr:row>
      <xdr:rowOff>133350</xdr:rowOff>
    </xdr:from>
    <xdr:to>
      <xdr:col>1</xdr:col>
      <xdr:colOff>142875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7150" y="2514600"/>
          <a:ext cx="295275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6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50507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5010150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  <xdr:twoCellAnchor>
    <xdr:from>
      <xdr:col>0</xdr:col>
      <xdr:colOff>57150</xdr:colOff>
      <xdr:row>12</xdr:row>
      <xdr:rowOff>133350</xdr:rowOff>
    </xdr:from>
    <xdr:to>
      <xdr:col>1</xdr:col>
      <xdr:colOff>142875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7150" y="2514600"/>
          <a:ext cx="295275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6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505076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5010150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  <xdr:twoCellAnchor>
    <xdr:from>
      <xdr:col>0</xdr:col>
      <xdr:colOff>57150</xdr:colOff>
      <xdr:row>12</xdr:row>
      <xdr:rowOff>133350</xdr:rowOff>
    </xdr:from>
    <xdr:to>
      <xdr:col>1</xdr:col>
      <xdr:colOff>142875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7150" y="2514600"/>
          <a:ext cx="295275" cy="3524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6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152399</xdr:colOff>
      <xdr:row>12</xdr:row>
      <xdr:rowOff>123826</xdr:rowOff>
    </xdr:from>
    <xdr:to>
      <xdr:col>23</xdr:col>
      <xdr:colOff>0</xdr:colOff>
      <xdr:row>13</xdr:row>
      <xdr:rowOff>161926</xdr:rowOff>
    </xdr:to>
    <xdr:sp macro="" textlink="">
      <xdr:nvSpPr>
        <xdr:cNvPr id="2" name="正方形/長方形 1"/>
        <xdr:cNvSpPr/>
      </xdr:nvSpPr>
      <xdr:spPr>
        <a:xfrm>
          <a:off x="5429249" y="2476501"/>
          <a:ext cx="781051" cy="3619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電信扱</a:t>
          </a:r>
        </a:p>
      </xdr:txBody>
    </xdr:sp>
    <xdr:clientData/>
  </xdr:twoCellAnchor>
  <xdr:twoCellAnchor>
    <xdr:from>
      <xdr:col>5</xdr:col>
      <xdr:colOff>38100</xdr:colOff>
      <xdr:row>21</xdr:row>
      <xdr:rowOff>190500</xdr:rowOff>
    </xdr:from>
    <xdr:to>
      <xdr:col>8</xdr:col>
      <xdr:colOff>123826</xdr:colOff>
      <xdr:row>23</xdr:row>
      <xdr:rowOff>104775</xdr:rowOff>
    </xdr:to>
    <xdr:sp macro="" textlink="">
      <xdr:nvSpPr>
        <xdr:cNvPr id="3" name="正方形/長方形 2"/>
        <xdr:cNvSpPr/>
      </xdr:nvSpPr>
      <xdr:spPr>
        <a:xfrm>
          <a:off x="2257425" y="4981575"/>
          <a:ext cx="781051" cy="3619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800"/>
            <a:t>[</a:t>
          </a:r>
          <a:r>
            <a:rPr kumimoji="1" lang="ja-JP" altLang="en-US" sz="800"/>
            <a:t>受験番号</a:t>
          </a:r>
          <a:r>
            <a:rPr kumimoji="1" lang="en-US" altLang="ja-JP" sz="800"/>
            <a:t>]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B23" sqref="B23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45410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x14ac:dyDescent="0.15">
      <c r="A4" s="173" t="s">
        <v>47</v>
      </c>
      <c r="B4" s="173"/>
      <c r="C4" s="173"/>
      <c r="D4" s="173"/>
      <c r="V4" s="174" t="s">
        <v>82</v>
      </c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</row>
    <row r="5" spans="1:43" ht="13.5" customHeight="1" x14ac:dyDescent="0.15">
      <c r="V5" s="177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9"/>
      <c r="AI5" s="57"/>
    </row>
    <row r="6" spans="1:43" ht="18.75" x14ac:dyDescent="0.15">
      <c r="B6" s="46"/>
      <c r="C6" s="46"/>
      <c r="D6" s="46"/>
      <c r="E6" s="46"/>
      <c r="F6" s="49" t="s">
        <v>68</v>
      </c>
      <c r="G6" s="46" t="s">
        <v>63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7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57"/>
    </row>
    <row r="7" spans="1:43" ht="13.5" customHeight="1" x14ac:dyDescent="0.15">
      <c r="V7" s="177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9"/>
      <c r="AI7" s="57"/>
    </row>
    <row r="8" spans="1:43" ht="14.25" customHeight="1" thickBot="1" x14ac:dyDescent="0.2">
      <c r="B8" t="s">
        <v>2</v>
      </c>
      <c r="V8" s="180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57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67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80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64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 t="str">
        <f>F6</f>
        <v>令和6年</v>
      </c>
      <c r="G13" s="48" t="s">
        <v>64</v>
      </c>
      <c r="H13" s="47"/>
      <c r="I13" s="47"/>
      <c r="J13" s="47"/>
      <c r="K13" s="47"/>
      <c r="L13" s="47"/>
      <c r="M13" s="47"/>
      <c r="N13" s="47"/>
      <c r="O13" s="47"/>
      <c r="Q13" s="66"/>
      <c r="R13" s="66"/>
      <c r="S13" s="66"/>
      <c r="T13" s="66"/>
    </row>
    <row r="14" spans="1:43" ht="25.5" customHeight="1" x14ac:dyDescent="0.15">
      <c r="G14" s="25"/>
      <c r="Q14" s="64"/>
      <c r="R14" s="64"/>
      <c r="S14" s="27"/>
      <c r="T14" s="64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24" t="s">
        <v>75</v>
      </c>
      <c r="C16" s="124"/>
      <c r="D16" s="125">
        <v>70000</v>
      </c>
      <c r="E16" s="125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/>
      <c r="C17" s="112"/>
      <c r="D17" s="121"/>
      <c r="E17" s="122"/>
      <c r="G17" s="169" t="s">
        <v>6</v>
      </c>
      <c r="H17" s="76"/>
      <c r="I17" s="50"/>
      <c r="J17" s="51"/>
      <c r="K17" s="52"/>
      <c r="L17" s="53" t="s">
        <v>81</v>
      </c>
      <c r="M17" s="54">
        <v>7</v>
      </c>
      <c r="N17" s="55">
        <v>0</v>
      </c>
      <c r="O17" s="53">
        <v>0</v>
      </c>
      <c r="P17" s="54">
        <v>0</v>
      </c>
      <c r="Q17" s="56">
        <v>0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/>
      <c r="AL17" s="139" t="str">
        <f t="shared" ref="AL17:AQ17" si="0">L17</f>
        <v>￥</v>
      </c>
      <c r="AM17" s="141">
        <f t="shared" si="0"/>
        <v>7</v>
      </c>
      <c r="AN17" s="141">
        <f t="shared" si="0"/>
        <v>0</v>
      </c>
      <c r="AO17" s="139">
        <f t="shared" si="0"/>
        <v>0</v>
      </c>
      <c r="AP17" s="141">
        <f t="shared" si="0"/>
        <v>0</v>
      </c>
      <c r="AQ17" s="164">
        <f t="shared" si="0"/>
        <v>0</v>
      </c>
    </row>
    <row r="18" spans="2:43" ht="20.25" customHeight="1" thickBot="1" x14ac:dyDescent="0.2">
      <c r="B18" s="111"/>
      <c r="C18" s="112"/>
      <c r="D18" s="127"/>
      <c r="E18" s="128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/>
      <c r="C19" s="112"/>
      <c r="D19" s="121"/>
      <c r="E19" s="122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/>
      <c r="C20" s="112"/>
      <c r="D20" s="113"/>
      <c r="E20" s="114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11"/>
      <c r="C21" s="112"/>
      <c r="D21" s="121"/>
      <c r="E21" s="122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56</v>
      </c>
      <c r="C22" s="124"/>
      <c r="D22" s="125">
        <f>SUM(D16:E21)</f>
        <v>70000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65"/>
      <c r="E23" s="65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57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/>
      <c r="C24" s="76"/>
      <c r="D24" s="77"/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>
        <v>20233022</v>
      </c>
      <c r="W24" s="68"/>
      <c r="X24" s="68"/>
      <c r="Y24" s="69"/>
      <c r="Z24" s="70" t="s">
        <v>77</v>
      </c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B25" s="70" t="s">
        <v>56</v>
      </c>
      <c r="C25" s="76"/>
      <c r="D25" s="77">
        <f>SUM(D17:E24)</f>
        <v>70000</v>
      </c>
      <c r="E25" s="77"/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78">
    <mergeCell ref="AK1:AP1"/>
    <mergeCell ref="A3:D3"/>
    <mergeCell ref="A4:D4"/>
    <mergeCell ref="V4:AH8"/>
    <mergeCell ref="B11:S11"/>
    <mergeCell ref="X11:AO11"/>
    <mergeCell ref="Q12:T13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Q17:AQ18"/>
    <mergeCell ref="AJ16:AL16"/>
    <mergeCell ref="AM16:AN16"/>
    <mergeCell ref="B17:C17"/>
    <mergeCell ref="D17:E17"/>
    <mergeCell ref="G17:H17"/>
    <mergeCell ref="V17:AE17"/>
    <mergeCell ref="AF17:AH18"/>
    <mergeCell ref="AI17:AI18"/>
    <mergeCell ref="AJ17:AJ18"/>
    <mergeCell ref="AK17:AK18"/>
    <mergeCell ref="AL17:AL18"/>
    <mergeCell ref="AM17:AM18"/>
    <mergeCell ref="AN17:AN18"/>
    <mergeCell ref="AO17:AO18"/>
    <mergeCell ref="AP17:AP18"/>
    <mergeCell ref="B18:C18"/>
    <mergeCell ref="D18:E18"/>
    <mergeCell ref="H18:Q18"/>
    <mergeCell ref="V18:AE19"/>
    <mergeCell ref="B19:C19"/>
    <mergeCell ref="D19:E19"/>
    <mergeCell ref="H19:Q20"/>
    <mergeCell ref="B24:C24"/>
    <mergeCell ref="D24:E24"/>
    <mergeCell ref="AF19:AF22"/>
    <mergeCell ref="B20:C20"/>
    <mergeCell ref="D20:E20"/>
    <mergeCell ref="S20:S30"/>
    <mergeCell ref="T20:T30"/>
    <mergeCell ref="U20:U21"/>
    <mergeCell ref="V20:AE20"/>
    <mergeCell ref="B21:C21"/>
    <mergeCell ref="D21:E21"/>
    <mergeCell ref="H21:Q21"/>
    <mergeCell ref="V21:AE21"/>
    <mergeCell ref="B22:C22"/>
    <mergeCell ref="D22:E22"/>
    <mergeCell ref="H22:Q22"/>
    <mergeCell ref="AP28:AQ29"/>
    <mergeCell ref="G23:L24"/>
    <mergeCell ref="M23:M24"/>
    <mergeCell ref="N23:N24"/>
    <mergeCell ref="O23:O24"/>
    <mergeCell ref="U22:U26"/>
    <mergeCell ref="V22:AE22"/>
    <mergeCell ref="AP30:AQ31"/>
    <mergeCell ref="V24:Y24"/>
    <mergeCell ref="Z24:AE24"/>
    <mergeCell ref="AP24:AQ25"/>
    <mergeCell ref="B25:C25"/>
    <mergeCell ref="D25:E25"/>
    <mergeCell ref="P23:P24"/>
    <mergeCell ref="Q23:Q24"/>
    <mergeCell ref="V23:Y23"/>
    <mergeCell ref="Z23:AE23"/>
    <mergeCell ref="AF23:AF26"/>
    <mergeCell ref="AG23:AK26"/>
    <mergeCell ref="O26:Q28"/>
    <mergeCell ref="AP26:AQ27"/>
    <mergeCell ref="W27:AF27"/>
    <mergeCell ref="AG27:AK27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X12" sqref="X12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45405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customHeight="1" x14ac:dyDescent="0.15">
      <c r="A4" s="173" t="s">
        <v>47</v>
      </c>
      <c r="B4" s="173"/>
      <c r="C4" s="173"/>
      <c r="D4" s="173"/>
      <c r="V4" s="174" t="s">
        <v>78</v>
      </c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9"/>
    </row>
    <row r="5" spans="1:43" ht="13.5" customHeight="1" x14ac:dyDescent="0.15">
      <c r="V5" s="190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2"/>
    </row>
    <row r="6" spans="1:43" ht="18.75" x14ac:dyDescent="0.15">
      <c r="B6" s="46"/>
      <c r="C6" s="46"/>
      <c r="D6" s="46"/>
      <c r="E6" s="46"/>
      <c r="F6" s="49" t="s">
        <v>68</v>
      </c>
      <c r="G6" s="46" t="s">
        <v>63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90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2"/>
    </row>
    <row r="7" spans="1:43" ht="13.5" customHeight="1" x14ac:dyDescent="0.15">
      <c r="V7" s="190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2"/>
    </row>
    <row r="8" spans="1:43" ht="14.25" customHeight="1" thickBot="1" x14ac:dyDescent="0.2">
      <c r="B8" t="s">
        <v>2</v>
      </c>
      <c r="V8" s="193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5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67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79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6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 t="str">
        <f>F6</f>
        <v>令和6年</v>
      </c>
      <c r="G13" s="48" t="s">
        <v>64</v>
      </c>
      <c r="H13" s="47"/>
      <c r="I13" s="47"/>
      <c r="J13" s="47"/>
      <c r="K13" s="47"/>
      <c r="L13" s="47"/>
      <c r="M13" s="47"/>
      <c r="N13" s="47"/>
      <c r="O13" s="47"/>
      <c r="Q13" s="66"/>
      <c r="R13" s="66"/>
      <c r="S13" s="66"/>
      <c r="T13" s="66"/>
    </row>
    <row r="14" spans="1:43" ht="25.5" customHeight="1" x14ac:dyDescent="0.15">
      <c r="G14" s="25"/>
      <c r="Q14" s="62"/>
      <c r="R14" s="62"/>
      <c r="S14" s="27"/>
      <c r="T14" s="62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11" t="s">
        <v>51</v>
      </c>
      <c r="C16" s="112"/>
      <c r="D16" s="121">
        <v>204000</v>
      </c>
      <c r="E16" s="122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 t="s">
        <v>52</v>
      </c>
      <c r="C17" s="112"/>
      <c r="D17" s="121">
        <v>60000</v>
      </c>
      <c r="E17" s="122"/>
      <c r="G17" s="169" t="s">
        <v>6</v>
      </c>
      <c r="H17" s="76"/>
      <c r="I17" s="50"/>
      <c r="J17" s="51"/>
      <c r="K17" s="52" t="s">
        <v>49</v>
      </c>
      <c r="L17" s="53">
        <v>4</v>
      </c>
      <c r="M17" s="54">
        <v>0</v>
      </c>
      <c r="N17" s="55">
        <v>6</v>
      </c>
      <c r="O17" s="53">
        <v>9</v>
      </c>
      <c r="P17" s="54">
        <v>6</v>
      </c>
      <c r="Q17" s="56">
        <v>5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 t="s">
        <v>50</v>
      </c>
      <c r="AL17" s="139">
        <f t="shared" ref="AL17:AQ17" si="0">L17</f>
        <v>4</v>
      </c>
      <c r="AM17" s="141">
        <f t="shared" si="0"/>
        <v>0</v>
      </c>
      <c r="AN17" s="141">
        <f t="shared" si="0"/>
        <v>6</v>
      </c>
      <c r="AO17" s="139">
        <f t="shared" si="0"/>
        <v>9</v>
      </c>
      <c r="AP17" s="141">
        <f t="shared" si="0"/>
        <v>6</v>
      </c>
      <c r="AQ17" s="164">
        <f t="shared" si="0"/>
        <v>5</v>
      </c>
    </row>
    <row r="18" spans="2:43" ht="20.25" customHeight="1" thickBot="1" x14ac:dyDescent="0.2">
      <c r="B18" s="111" t="s">
        <v>53</v>
      </c>
      <c r="C18" s="112"/>
      <c r="D18" s="121">
        <v>3000</v>
      </c>
      <c r="E18" s="122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 t="s">
        <v>54</v>
      </c>
      <c r="C19" s="112"/>
      <c r="D19" s="113">
        <v>12000</v>
      </c>
      <c r="E19" s="114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 t="s">
        <v>55</v>
      </c>
      <c r="C20" s="112"/>
      <c r="D20" s="121">
        <v>45000</v>
      </c>
      <c r="E20" s="122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24" t="s">
        <v>65</v>
      </c>
      <c r="C21" s="124"/>
      <c r="D21" s="125">
        <v>28785</v>
      </c>
      <c r="E21" s="125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70</v>
      </c>
      <c r="C22" s="124"/>
      <c r="D22" s="125">
        <v>54180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63"/>
      <c r="E23" s="63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60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 t="s">
        <v>56</v>
      </c>
      <c r="C24" s="76"/>
      <c r="D24" s="77">
        <f>SUM(D16:E22)</f>
        <v>406965</v>
      </c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/>
      <c r="W24" s="68"/>
      <c r="X24" s="68"/>
      <c r="Y24" s="69"/>
      <c r="Z24" s="70"/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B25" s="196"/>
      <c r="C25" s="196"/>
      <c r="D25" s="197"/>
      <c r="E25" s="197"/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78">
    <mergeCell ref="AP30:AQ31"/>
    <mergeCell ref="AG23:AK26"/>
    <mergeCell ref="O26:Q28"/>
    <mergeCell ref="V21:AE21"/>
    <mergeCell ref="AP26:AQ27"/>
    <mergeCell ref="W27:AF27"/>
    <mergeCell ref="AG27:AK27"/>
    <mergeCell ref="AP28:AQ29"/>
    <mergeCell ref="AF19:AF22"/>
    <mergeCell ref="V20:AE20"/>
    <mergeCell ref="V22:AE22"/>
    <mergeCell ref="B24:C24"/>
    <mergeCell ref="D24:E24"/>
    <mergeCell ref="V24:Y24"/>
    <mergeCell ref="Z24:AE24"/>
    <mergeCell ref="AP24:AQ25"/>
    <mergeCell ref="B25:C25"/>
    <mergeCell ref="D25:E25"/>
    <mergeCell ref="P23:P24"/>
    <mergeCell ref="Q23:Q24"/>
    <mergeCell ref="V23:Y23"/>
    <mergeCell ref="Z23:AE23"/>
    <mergeCell ref="AF23:AF26"/>
    <mergeCell ref="D22:E22"/>
    <mergeCell ref="H22:Q22"/>
    <mergeCell ref="U22:U26"/>
    <mergeCell ref="G23:L24"/>
    <mergeCell ref="M23:M24"/>
    <mergeCell ref="N23:N24"/>
    <mergeCell ref="O23:O24"/>
    <mergeCell ref="B18:C18"/>
    <mergeCell ref="D18:E18"/>
    <mergeCell ref="H18:Q18"/>
    <mergeCell ref="V18:AE19"/>
    <mergeCell ref="B19:C19"/>
    <mergeCell ref="D19:E19"/>
    <mergeCell ref="H19:Q20"/>
    <mergeCell ref="B20:C20"/>
    <mergeCell ref="D20:E20"/>
    <mergeCell ref="S20:S30"/>
    <mergeCell ref="T20:T30"/>
    <mergeCell ref="U20:U21"/>
    <mergeCell ref="B21:C21"/>
    <mergeCell ref="D21:E21"/>
    <mergeCell ref="H21:Q21"/>
    <mergeCell ref="B22:C22"/>
    <mergeCell ref="AL17:AL18"/>
    <mergeCell ref="AM17:AM18"/>
    <mergeCell ref="AN17:AN18"/>
    <mergeCell ref="AO17:AO18"/>
    <mergeCell ref="AP17:AP18"/>
    <mergeCell ref="V17:AE17"/>
    <mergeCell ref="AF17:AH18"/>
    <mergeCell ref="AI17:AI18"/>
    <mergeCell ref="AJ17:AJ18"/>
    <mergeCell ref="AK17:AK18"/>
    <mergeCell ref="Q12:T13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Q17:AQ18"/>
    <mergeCell ref="AJ16:AL16"/>
    <mergeCell ref="AM16:AN16"/>
    <mergeCell ref="B17:C17"/>
    <mergeCell ref="D17:E17"/>
    <mergeCell ref="G17:H17"/>
    <mergeCell ref="AK1:AP1"/>
    <mergeCell ref="A3:D3"/>
    <mergeCell ref="A4:D4"/>
    <mergeCell ref="B11:S11"/>
    <mergeCell ref="X11:AO11"/>
    <mergeCell ref="V4:AP8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V25" sqref="V25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45392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x14ac:dyDescent="0.15">
      <c r="A4" s="173" t="s">
        <v>47</v>
      </c>
      <c r="B4" s="173"/>
      <c r="C4" s="173"/>
      <c r="D4" s="173"/>
      <c r="V4" s="174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</row>
    <row r="5" spans="1:43" ht="13.5" customHeight="1" x14ac:dyDescent="0.15">
      <c r="V5" s="177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9"/>
      <c r="AI5" s="57"/>
    </row>
    <row r="6" spans="1:43" ht="18.75" x14ac:dyDescent="0.15">
      <c r="B6" s="46"/>
      <c r="C6" s="46"/>
      <c r="D6" s="46"/>
      <c r="E6" s="46"/>
      <c r="F6" s="49" t="s">
        <v>68</v>
      </c>
      <c r="G6" s="46" t="s">
        <v>63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7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57"/>
    </row>
    <row r="7" spans="1:43" ht="13.5" customHeight="1" x14ac:dyDescent="0.15">
      <c r="V7" s="177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9"/>
      <c r="AI7" s="57"/>
    </row>
    <row r="8" spans="1:43" ht="14.25" customHeight="1" thickBot="1" x14ac:dyDescent="0.2">
      <c r="B8" t="s">
        <v>2</v>
      </c>
      <c r="V8" s="180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57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67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69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60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 t="str">
        <f>F6</f>
        <v>令和6年</v>
      </c>
      <c r="G13" s="48" t="s">
        <v>64</v>
      </c>
      <c r="H13" s="47"/>
      <c r="I13" s="47"/>
      <c r="J13" s="47"/>
      <c r="K13" s="47"/>
      <c r="L13" s="47"/>
      <c r="M13" s="47"/>
      <c r="N13" s="47"/>
      <c r="O13" s="47"/>
      <c r="Q13" s="66"/>
      <c r="R13" s="66"/>
      <c r="S13" s="66"/>
      <c r="T13" s="66"/>
    </row>
    <row r="14" spans="1:43" ht="25.5" customHeight="1" x14ac:dyDescent="0.15">
      <c r="G14" s="25"/>
      <c r="Q14" s="60"/>
      <c r="R14" s="60"/>
      <c r="S14" s="27"/>
      <c r="T14" s="60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24" t="s">
        <v>75</v>
      </c>
      <c r="C16" s="124"/>
      <c r="D16" s="125">
        <v>70000</v>
      </c>
      <c r="E16" s="125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 t="s">
        <v>51</v>
      </c>
      <c r="C17" s="112"/>
      <c r="D17" s="121">
        <v>204000</v>
      </c>
      <c r="E17" s="122"/>
      <c r="G17" s="169" t="s">
        <v>6</v>
      </c>
      <c r="H17" s="76"/>
      <c r="I17" s="50"/>
      <c r="J17" s="51"/>
      <c r="K17" s="52" t="s">
        <v>49</v>
      </c>
      <c r="L17" s="53">
        <v>2</v>
      </c>
      <c r="M17" s="54">
        <v>0</v>
      </c>
      <c r="N17" s="55">
        <v>4</v>
      </c>
      <c r="O17" s="53">
        <v>7</v>
      </c>
      <c r="P17" s="54">
        <v>5</v>
      </c>
      <c r="Q17" s="56">
        <v>0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 t="s">
        <v>50</v>
      </c>
      <c r="AL17" s="139">
        <f t="shared" ref="AL17:AQ17" si="0">L17</f>
        <v>2</v>
      </c>
      <c r="AM17" s="141">
        <f t="shared" si="0"/>
        <v>0</v>
      </c>
      <c r="AN17" s="141">
        <f t="shared" si="0"/>
        <v>4</v>
      </c>
      <c r="AO17" s="139">
        <f t="shared" si="0"/>
        <v>7</v>
      </c>
      <c r="AP17" s="141">
        <f t="shared" si="0"/>
        <v>5</v>
      </c>
      <c r="AQ17" s="164">
        <f t="shared" si="0"/>
        <v>0</v>
      </c>
    </row>
    <row r="18" spans="2:43" ht="20.25" customHeight="1" thickBot="1" x14ac:dyDescent="0.2">
      <c r="B18" s="111" t="s">
        <v>52</v>
      </c>
      <c r="C18" s="112"/>
      <c r="D18" s="127">
        <v>60000</v>
      </c>
      <c r="E18" s="128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 t="s">
        <v>53</v>
      </c>
      <c r="C19" s="112"/>
      <c r="D19" s="121">
        <v>3000</v>
      </c>
      <c r="E19" s="122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 t="s">
        <v>54</v>
      </c>
      <c r="C20" s="112"/>
      <c r="D20" s="113">
        <v>12000</v>
      </c>
      <c r="E20" s="114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11" t="s">
        <v>55</v>
      </c>
      <c r="C21" s="112"/>
      <c r="D21" s="121">
        <v>0</v>
      </c>
      <c r="E21" s="122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65</v>
      </c>
      <c r="C22" s="124"/>
      <c r="D22" s="125">
        <v>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61"/>
      <c r="E23" s="61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57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 t="s">
        <v>76</v>
      </c>
      <c r="C24" s="76"/>
      <c r="D24" s="77">
        <v>-74250</v>
      </c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>
        <v>20233022</v>
      </c>
      <c r="W24" s="68"/>
      <c r="X24" s="68"/>
      <c r="Y24" s="69"/>
      <c r="Z24" s="70" t="s">
        <v>77</v>
      </c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B25" s="70" t="s">
        <v>56</v>
      </c>
      <c r="C25" s="76"/>
      <c r="D25" s="77">
        <f>SUM(D17:E24)</f>
        <v>204750</v>
      </c>
      <c r="E25" s="77"/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78">
    <mergeCell ref="Q12:T13"/>
    <mergeCell ref="AI14:AK14"/>
    <mergeCell ref="AL17:AL18"/>
    <mergeCell ref="AL14:AQ14"/>
    <mergeCell ref="B15:E15"/>
    <mergeCell ref="G15:Q15"/>
    <mergeCell ref="S15:T19"/>
    <mergeCell ref="V15:AF15"/>
    <mergeCell ref="B17:C17"/>
    <mergeCell ref="D17:E17"/>
    <mergeCell ref="AC16:AI16"/>
    <mergeCell ref="AQ17:AQ18"/>
    <mergeCell ref="AJ16:AL16"/>
    <mergeCell ref="AM16:AN16"/>
    <mergeCell ref="B18:C18"/>
    <mergeCell ref="D18:E18"/>
    <mergeCell ref="AK1:AP1"/>
    <mergeCell ref="A3:D3"/>
    <mergeCell ref="A4:D4"/>
    <mergeCell ref="V4:AH8"/>
    <mergeCell ref="B11:S11"/>
    <mergeCell ref="X11:AO11"/>
    <mergeCell ref="AM17:AM18"/>
    <mergeCell ref="AN17:AN18"/>
    <mergeCell ref="AO17:AO18"/>
    <mergeCell ref="AP17:AP18"/>
    <mergeCell ref="G17:H17"/>
    <mergeCell ref="AF17:AH18"/>
    <mergeCell ref="AI17:AI18"/>
    <mergeCell ref="AF19:AF22"/>
    <mergeCell ref="AJ17:AJ18"/>
    <mergeCell ref="AK17:AK18"/>
    <mergeCell ref="V18:AE19"/>
    <mergeCell ref="B20:C20"/>
    <mergeCell ref="D20:E20"/>
    <mergeCell ref="H19:Q20"/>
    <mergeCell ref="V21:AE21"/>
    <mergeCell ref="B21:C21"/>
    <mergeCell ref="D21:E21"/>
    <mergeCell ref="S20:S30"/>
    <mergeCell ref="T20:T30"/>
    <mergeCell ref="U20:U21"/>
    <mergeCell ref="B22:C22"/>
    <mergeCell ref="D22:E22"/>
    <mergeCell ref="H21:Q21"/>
    <mergeCell ref="B19:C19"/>
    <mergeCell ref="D19:E19"/>
    <mergeCell ref="B16:C16"/>
    <mergeCell ref="D16:E16"/>
    <mergeCell ref="H22:Q22"/>
    <mergeCell ref="H18:Q18"/>
    <mergeCell ref="D24:E24"/>
    <mergeCell ref="V24:Y24"/>
    <mergeCell ref="Z24:AE24"/>
    <mergeCell ref="V17:AE17"/>
    <mergeCell ref="V20:AE20"/>
    <mergeCell ref="U22:U26"/>
    <mergeCell ref="V22:AE22"/>
    <mergeCell ref="G23:L24"/>
    <mergeCell ref="M23:M24"/>
    <mergeCell ref="N23:N24"/>
    <mergeCell ref="O23:O24"/>
    <mergeCell ref="AP30:AQ31"/>
    <mergeCell ref="AP24:AQ25"/>
    <mergeCell ref="B25:C25"/>
    <mergeCell ref="D25:E25"/>
    <mergeCell ref="P23:P24"/>
    <mergeCell ref="Q23:Q24"/>
    <mergeCell ref="V23:Y23"/>
    <mergeCell ref="Z23:AE23"/>
    <mergeCell ref="AF23:AF26"/>
    <mergeCell ref="AG23:AK26"/>
    <mergeCell ref="O26:Q28"/>
    <mergeCell ref="AP26:AQ27"/>
    <mergeCell ref="W27:AF27"/>
    <mergeCell ref="AG27:AK27"/>
    <mergeCell ref="AP28:AQ29"/>
    <mergeCell ref="B24:C24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Z25" sqref="Z25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45376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x14ac:dyDescent="0.15">
      <c r="A4" s="173" t="s">
        <v>47</v>
      </c>
      <c r="B4" s="173"/>
      <c r="C4" s="173"/>
      <c r="D4" s="173"/>
      <c r="V4" s="174" t="s">
        <v>66</v>
      </c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</row>
    <row r="5" spans="1:43" ht="13.5" customHeight="1" x14ac:dyDescent="0.15">
      <c r="V5" s="177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9"/>
      <c r="AI5" s="57"/>
    </row>
    <row r="6" spans="1:43" ht="18.75" x14ac:dyDescent="0.15">
      <c r="B6" s="46"/>
      <c r="C6" s="46"/>
      <c r="D6" s="46"/>
      <c r="E6" s="46"/>
      <c r="F6" s="49" t="s">
        <v>68</v>
      </c>
      <c r="G6" s="46" t="s">
        <v>63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7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57"/>
    </row>
    <row r="7" spans="1:43" ht="13.5" customHeight="1" x14ac:dyDescent="0.15">
      <c r="V7" s="177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9"/>
      <c r="AI7" s="57"/>
    </row>
    <row r="8" spans="1:43" ht="14.25" customHeight="1" thickBot="1" x14ac:dyDescent="0.2">
      <c r="B8" t="s">
        <v>2</v>
      </c>
      <c r="V8" s="180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57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67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69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5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 t="str">
        <f>F6</f>
        <v>令和6年</v>
      </c>
      <c r="G13" s="48" t="s">
        <v>64</v>
      </c>
      <c r="H13" s="47"/>
      <c r="I13" s="47"/>
      <c r="J13" s="47"/>
      <c r="K13" s="47"/>
      <c r="L13" s="47"/>
      <c r="M13" s="47"/>
      <c r="N13" s="47"/>
      <c r="O13" s="47"/>
      <c r="Q13" s="66"/>
      <c r="R13" s="66"/>
      <c r="S13" s="66"/>
      <c r="T13" s="66"/>
    </row>
    <row r="14" spans="1:43" ht="25.5" customHeight="1" x14ac:dyDescent="0.15">
      <c r="G14" s="25"/>
      <c r="Q14" s="59"/>
      <c r="R14" s="59"/>
      <c r="S14" s="27"/>
      <c r="T14" s="59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11" t="s">
        <v>51</v>
      </c>
      <c r="C16" s="112"/>
      <c r="D16" s="121">
        <v>204000</v>
      </c>
      <c r="E16" s="122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 t="s">
        <v>52</v>
      </c>
      <c r="C17" s="112"/>
      <c r="D17" s="127">
        <v>60000</v>
      </c>
      <c r="E17" s="128"/>
      <c r="G17" s="169" t="s">
        <v>6</v>
      </c>
      <c r="H17" s="76"/>
      <c r="I17" s="50"/>
      <c r="J17" s="51"/>
      <c r="K17" s="52" t="s">
        <v>49</v>
      </c>
      <c r="L17" s="53">
        <v>3</v>
      </c>
      <c r="M17" s="54">
        <v>5</v>
      </c>
      <c r="N17" s="55">
        <v>6</v>
      </c>
      <c r="O17" s="53">
        <v>9</v>
      </c>
      <c r="P17" s="54">
        <v>6</v>
      </c>
      <c r="Q17" s="56">
        <v>5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 t="s">
        <v>50</v>
      </c>
      <c r="AL17" s="139">
        <f t="shared" ref="AL17:AQ17" si="0">L17</f>
        <v>3</v>
      </c>
      <c r="AM17" s="141">
        <f t="shared" si="0"/>
        <v>5</v>
      </c>
      <c r="AN17" s="141">
        <f t="shared" si="0"/>
        <v>6</v>
      </c>
      <c r="AO17" s="139">
        <f t="shared" si="0"/>
        <v>9</v>
      </c>
      <c r="AP17" s="141">
        <f t="shared" si="0"/>
        <v>6</v>
      </c>
      <c r="AQ17" s="164">
        <f t="shared" si="0"/>
        <v>5</v>
      </c>
    </row>
    <row r="18" spans="2:43" ht="20.25" customHeight="1" thickBot="1" x14ac:dyDescent="0.2">
      <c r="B18" s="111" t="s">
        <v>53</v>
      </c>
      <c r="C18" s="112"/>
      <c r="D18" s="121">
        <v>3000</v>
      </c>
      <c r="E18" s="122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 t="s">
        <v>54</v>
      </c>
      <c r="C19" s="112"/>
      <c r="D19" s="113">
        <v>12000</v>
      </c>
      <c r="E19" s="114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 t="s">
        <v>55</v>
      </c>
      <c r="C20" s="112"/>
      <c r="D20" s="121">
        <v>45000</v>
      </c>
      <c r="E20" s="122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24" t="s">
        <v>65</v>
      </c>
      <c r="C21" s="124"/>
      <c r="D21" s="125">
        <v>28785</v>
      </c>
      <c r="E21" s="125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70</v>
      </c>
      <c r="C22" s="124"/>
      <c r="D22" s="125">
        <v>54180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58"/>
      <c r="E23" s="58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60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 t="s">
        <v>72</v>
      </c>
      <c r="C24" s="76"/>
      <c r="D24" s="77">
        <v>-50000</v>
      </c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/>
      <c r="W24" s="68"/>
      <c r="X24" s="68"/>
      <c r="Y24" s="69"/>
      <c r="Z24" s="70" t="s">
        <v>74</v>
      </c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B25" s="70" t="s">
        <v>56</v>
      </c>
      <c r="C25" s="76"/>
      <c r="D25" s="77">
        <f>SUM(D16:E24)</f>
        <v>356965</v>
      </c>
      <c r="E25" s="77"/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78">
    <mergeCell ref="AP30:AQ31"/>
    <mergeCell ref="V24:Y24"/>
    <mergeCell ref="Z24:AE24"/>
    <mergeCell ref="AP24:AQ25"/>
    <mergeCell ref="B25:C25"/>
    <mergeCell ref="D25:E25"/>
    <mergeCell ref="P23:P24"/>
    <mergeCell ref="Q23:Q24"/>
    <mergeCell ref="V23:Y23"/>
    <mergeCell ref="Z23:AE23"/>
    <mergeCell ref="AF23:AF26"/>
    <mergeCell ref="AG23:AK26"/>
    <mergeCell ref="O26:Q28"/>
    <mergeCell ref="AP26:AQ27"/>
    <mergeCell ref="W27:AF27"/>
    <mergeCell ref="AG27:AK27"/>
    <mergeCell ref="AP28:AQ29"/>
    <mergeCell ref="G23:L24"/>
    <mergeCell ref="M23:M24"/>
    <mergeCell ref="N23:N24"/>
    <mergeCell ref="O23:O24"/>
    <mergeCell ref="U22:U26"/>
    <mergeCell ref="V22:AE22"/>
    <mergeCell ref="B24:C24"/>
    <mergeCell ref="D24:E24"/>
    <mergeCell ref="AF19:AF22"/>
    <mergeCell ref="B20:C20"/>
    <mergeCell ref="D20:E20"/>
    <mergeCell ref="S20:S30"/>
    <mergeCell ref="T20:T30"/>
    <mergeCell ref="U20:U21"/>
    <mergeCell ref="V20:AE20"/>
    <mergeCell ref="B21:C21"/>
    <mergeCell ref="D21:E21"/>
    <mergeCell ref="H21:Q21"/>
    <mergeCell ref="V21:AE21"/>
    <mergeCell ref="B22:C22"/>
    <mergeCell ref="D22:E22"/>
    <mergeCell ref="H22:Q22"/>
    <mergeCell ref="B18:C18"/>
    <mergeCell ref="D18:E18"/>
    <mergeCell ref="H18:Q18"/>
    <mergeCell ref="V18:AE19"/>
    <mergeCell ref="B19:C19"/>
    <mergeCell ref="D19:E19"/>
    <mergeCell ref="H19:Q20"/>
    <mergeCell ref="AL17:AL18"/>
    <mergeCell ref="AM17:AM18"/>
    <mergeCell ref="AN17:AN18"/>
    <mergeCell ref="AO17:AO18"/>
    <mergeCell ref="AP17:AP18"/>
    <mergeCell ref="V17:AE17"/>
    <mergeCell ref="AF17:AH18"/>
    <mergeCell ref="AI17:AI18"/>
    <mergeCell ref="AJ17:AJ18"/>
    <mergeCell ref="AK17:AK18"/>
    <mergeCell ref="Q12:T13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Q17:AQ18"/>
    <mergeCell ref="AJ16:AL16"/>
    <mergeCell ref="AM16:AN16"/>
    <mergeCell ref="B17:C17"/>
    <mergeCell ref="D17:E17"/>
    <mergeCell ref="G17:H17"/>
    <mergeCell ref="AK1:AP1"/>
    <mergeCell ref="A3:D3"/>
    <mergeCell ref="A4:D4"/>
    <mergeCell ref="V4:AH8"/>
    <mergeCell ref="B11:S11"/>
    <mergeCell ref="X11:AO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Z25" sqref="Z25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45376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x14ac:dyDescent="0.15">
      <c r="A4" s="173" t="s">
        <v>47</v>
      </c>
      <c r="B4" s="173"/>
      <c r="C4" s="173"/>
      <c r="D4" s="173"/>
      <c r="V4" s="174" t="s">
        <v>66</v>
      </c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</row>
    <row r="5" spans="1:43" ht="13.5" customHeight="1" x14ac:dyDescent="0.15">
      <c r="V5" s="177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9"/>
      <c r="AI5" s="57"/>
    </row>
    <row r="6" spans="1:43" ht="18.75" x14ac:dyDescent="0.15">
      <c r="B6" s="46"/>
      <c r="C6" s="46"/>
      <c r="D6" s="46"/>
      <c r="E6" s="46"/>
      <c r="F6" s="49" t="s">
        <v>68</v>
      </c>
      <c r="G6" s="46" t="s">
        <v>63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7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57"/>
    </row>
    <row r="7" spans="1:43" ht="13.5" customHeight="1" x14ac:dyDescent="0.15">
      <c r="V7" s="177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9"/>
      <c r="AI7" s="57"/>
    </row>
    <row r="8" spans="1:43" ht="14.25" customHeight="1" thickBot="1" x14ac:dyDescent="0.2">
      <c r="B8" t="s">
        <v>2</v>
      </c>
      <c r="V8" s="180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57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67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69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5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 t="str">
        <f>F6</f>
        <v>令和6年</v>
      </c>
      <c r="G13" s="48" t="s">
        <v>64</v>
      </c>
      <c r="H13" s="47"/>
      <c r="I13" s="47"/>
      <c r="J13" s="47"/>
      <c r="K13" s="47"/>
      <c r="L13" s="47"/>
      <c r="M13" s="47"/>
      <c r="N13" s="47"/>
      <c r="O13" s="47"/>
      <c r="Q13" s="66"/>
      <c r="R13" s="66"/>
      <c r="S13" s="66"/>
      <c r="T13" s="66"/>
    </row>
    <row r="14" spans="1:43" ht="25.5" customHeight="1" x14ac:dyDescent="0.15">
      <c r="G14" s="25"/>
      <c r="Q14" s="59"/>
      <c r="R14" s="59"/>
      <c r="S14" s="27"/>
      <c r="T14" s="59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11" t="s">
        <v>51</v>
      </c>
      <c r="C16" s="112"/>
      <c r="D16" s="121">
        <v>204000</v>
      </c>
      <c r="E16" s="122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 t="s">
        <v>52</v>
      </c>
      <c r="C17" s="112"/>
      <c r="D17" s="127">
        <v>60000</v>
      </c>
      <c r="E17" s="128"/>
      <c r="G17" s="169" t="s">
        <v>6</v>
      </c>
      <c r="H17" s="76"/>
      <c r="I17" s="50"/>
      <c r="J17" s="51"/>
      <c r="K17" s="52" t="s">
        <v>49</v>
      </c>
      <c r="L17" s="53">
        <v>3</v>
      </c>
      <c r="M17" s="54">
        <v>5</v>
      </c>
      <c r="N17" s="55">
        <v>6</v>
      </c>
      <c r="O17" s="53">
        <v>9</v>
      </c>
      <c r="P17" s="54">
        <v>6</v>
      </c>
      <c r="Q17" s="56">
        <v>5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 t="s">
        <v>50</v>
      </c>
      <c r="AL17" s="139">
        <f t="shared" ref="AL17:AQ17" si="0">L17</f>
        <v>3</v>
      </c>
      <c r="AM17" s="141">
        <f t="shared" si="0"/>
        <v>5</v>
      </c>
      <c r="AN17" s="141">
        <f t="shared" si="0"/>
        <v>6</v>
      </c>
      <c r="AO17" s="139">
        <f t="shared" si="0"/>
        <v>9</v>
      </c>
      <c r="AP17" s="141">
        <f t="shared" si="0"/>
        <v>6</v>
      </c>
      <c r="AQ17" s="164">
        <f t="shared" si="0"/>
        <v>5</v>
      </c>
    </row>
    <row r="18" spans="2:43" ht="20.25" customHeight="1" thickBot="1" x14ac:dyDescent="0.2">
      <c r="B18" s="111" t="s">
        <v>53</v>
      </c>
      <c r="C18" s="112"/>
      <c r="D18" s="121">
        <v>3000</v>
      </c>
      <c r="E18" s="122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 t="s">
        <v>54</v>
      </c>
      <c r="C19" s="112"/>
      <c r="D19" s="113">
        <v>12000</v>
      </c>
      <c r="E19" s="114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 t="s">
        <v>55</v>
      </c>
      <c r="C20" s="112"/>
      <c r="D20" s="121">
        <v>45000</v>
      </c>
      <c r="E20" s="122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24" t="s">
        <v>65</v>
      </c>
      <c r="C21" s="124"/>
      <c r="D21" s="125">
        <v>28785</v>
      </c>
      <c r="E21" s="125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70</v>
      </c>
      <c r="C22" s="124"/>
      <c r="D22" s="125">
        <v>54180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58"/>
      <c r="E23" s="58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60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 t="s">
        <v>72</v>
      </c>
      <c r="C24" s="76"/>
      <c r="D24" s="77">
        <v>-50000</v>
      </c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/>
      <c r="W24" s="68"/>
      <c r="X24" s="68"/>
      <c r="Y24" s="69"/>
      <c r="Z24" s="70" t="s">
        <v>73</v>
      </c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B25" s="70" t="s">
        <v>56</v>
      </c>
      <c r="C25" s="76"/>
      <c r="D25" s="77">
        <f>SUM(D16:E24)</f>
        <v>356965</v>
      </c>
      <c r="E25" s="77"/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78">
    <mergeCell ref="AP30:AQ31"/>
    <mergeCell ref="V24:Y24"/>
    <mergeCell ref="Z24:AE24"/>
    <mergeCell ref="AP24:AQ25"/>
    <mergeCell ref="B25:C25"/>
    <mergeCell ref="D25:E25"/>
    <mergeCell ref="P23:P24"/>
    <mergeCell ref="Q23:Q24"/>
    <mergeCell ref="V23:Y23"/>
    <mergeCell ref="Z23:AE23"/>
    <mergeCell ref="AF23:AF26"/>
    <mergeCell ref="AG23:AK26"/>
    <mergeCell ref="O26:Q28"/>
    <mergeCell ref="AP26:AQ27"/>
    <mergeCell ref="W27:AF27"/>
    <mergeCell ref="AG27:AK27"/>
    <mergeCell ref="AP28:AQ29"/>
    <mergeCell ref="G23:L24"/>
    <mergeCell ref="M23:M24"/>
    <mergeCell ref="N23:N24"/>
    <mergeCell ref="O23:O24"/>
    <mergeCell ref="U22:U26"/>
    <mergeCell ref="V22:AE22"/>
    <mergeCell ref="B24:C24"/>
    <mergeCell ref="D24:E24"/>
    <mergeCell ref="AF19:AF22"/>
    <mergeCell ref="B20:C20"/>
    <mergeCell ref="D20:E20"/>
    <mergeCell ref="S20:S30"/>
    <mergeCell ref="T20:T30"/>
    <mergeCell ref="U20:U21"/>
    <mergeCell ref="V20:AE20"/>
    <mergeCell ref="B21:C21"/>
    <mergeCell ref="D21:E21"/>
    <mergeCell ref="H21:Q21"/>
    <mergeCell ref="V21:AE21"/>
    <mergeCell ref="B22:C22"/>
    <mergeCell ref="D22:E22"/>
    <mergeCell ref="H22:Q22"/>
    <mergeCell ref="B18:C18"/>
    <mergeCell ref="D18:E18"/>
    <mergeCell ref="H18:Q18"/>
    <mergeCell ref="V18:AE19"/>
    <mergeCell ref="B19:C19"/>
    <mergeCell ref="D19:E19"/>
    <mergeCell ref="H19:Q20"/>
    <mergeCell ref="AL17:AL18"/>
    <mergeCell ref="AM17:AM18"/>
    <mergeCell ref="AN17:AN18"/>
    <mergeCell ref="AO17:AO18"/>
    <mergeCell ref="AP17:AP18"/>
    <mergeCell ref="V17:AE17"/>
    <mergeCell ref="AF17:AH18"/>
    <mergeCell ref="AI17:AI18"/>
    <mergeCell ref="AJ17:AJ18"/>
    <mergeCell ref="AK17:AK18"/>
    <mergeCell ref="Q12:T13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Q17:AQ18"/>
    <mergeCell ref="AJ16:AL16"/>
    <mergeCell ref="AM16:AN16"/>
    <mergeCell ref="B17:C17"/>
    <mergeCell ref="D17:E17"/>
    <mergeCell ref="G17:H17"/>
    <mergeCell ref="AK1:AP1"/>
    <mergeCell ref="A3:D3"/>
    <mergeCell ref="A4:D4"/>
    <mergeCell ref="V4:AH8"/>
    <mergeCell ref="B11:S11"/>
    <mergeCell ref="X11:AO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workbookViewId="0">
      <selection activeCell="AK17" sqref="AK17:AK18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45376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x14ac:dyDescent="0.15">
      <c r="A4" s="173" t="s">
        <v>47</v>
      </c>
      <c r="B4" s="173"/>
      <c r="C4" s="173"/>
      <c r="D4" s="173"/>
      <c r="V4" s="174" t="s">
        <v>66</v>
      </c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</row>
    <row r="5" spans="1:43" ht="13.5" customHeight="1" x14ac:dyDescent="0.15">
      <c r="V5" s="177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9"/>
      <c r="AI5" s="57"/>
    </row>
    <row r="6" spans="1:43" ht="18.75" x14ac:dyDescent="0.15">
      <c r="B6" s="46"/>
      <c r="C6" s="46"/>
      <c r="D6" s="46"/>
      <c r="E6" s="46"/>
      <c r="F6" s="49" t="s">
        <v>68</v>
      </c>
      <c r="G6" s="46" t="s">
        <v>63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7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57"/>
    </row>
    <row r="7" spans="1:43" ht="13.5" customHeight="1" x14ac:dyDescent="0.15">
      <c r="V7" s="177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9"/>
      <c r="AI7" s="57"/>
    </row>
    <row r="8" spans="1:43" ht="14.25" customHeight="1" thickBot="1" x14ac:dyDescent="0.2">
      <c r="B8" t="s">
        <v>2</v>
      </c>
      <c r="V8" s="180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57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67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69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5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 t="str">
        <f>F6</f>
        <v>令和6年</v>
      </c>
      <c r="G13" s="48" t="s">
        <v>64</v>
      </c>
      <c r="H13" s="47"/>
      <c r="I13" s="47"/>
      <c r="J13" s="47"/>
      <c r="K13" s="47"/>
      <c r="L13" s="47"/>
      <c r="M13" s="47"/>
      <c r="N13" s="47"/>
      <c r="O13" s="47"/>
      <c r="Q13" s="66"/>
      <c r="R13" s="66"/>
      <c r="S13" s="66"/>
      <c r="T13" s="66"/>
    </row>
    <row r="14" spans="1:43" ht="25.5" customHeight="1" x14ac:dyDescent="0.15">
      <c r="G14" s="25"/>
      <c r="Q14" s="59"/>
      <c r="R14" s="59"/>
      <c r="S14" s="27"/>
      <c r="T14" s="59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11" t="s">
        <v>51</v>
      </c>
      <c r="C16" s="112"/>
      <c r="D16" s="121">
        <v>204000</v>
      </c>
      <c r="E16" s="122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 t="s">
        <v>52</v>
      </c>
      <c r="C17" s="112"/>
      <c r="D17" s="198">
        <v>40000</v>
      </c>
      <c r="E17" s="199"/>
      <c r="G17" s="169" t="s">
        <v>6</v>
      </c>
      <c r="H17" s="76"/>
      <c r="I17" s="50"/>
      <c r="J17" s="51"/>
      <c r="K17" s="52" t="s">
        <v>49</v>
      </c>
      <c r="L17" s="53">
        <v>3</v>
      </c>
      <c r="M17" s="54">
        <v>8</v>
      </c>
      <c r="N17" s="55">
        <v>6</v>
      </c>
      <c r="O17" s="53">
        <v>9</v>
      </c>
      <c r="P17" s="54">
        <v>6</v>
      </c>
      <c r="Q17" s="56">
        <v>5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 t="s">
        <v>50</v>
      </c>
      <c r="AL17" s="139">
        <f t="shared" ref="AL17:AQ17" si="0">L17</f>
        <v>3</v>
      </c>
      <c r="AM17" s="141">
        <f t="shared" si="0"/>
        <v>8</v>
      </c>
      <c r="AN17" s="141">
        <f t="shared" si="0"/>
        <v>6</v>
      </c>
      <c r="AO17" s="139">
        <f t="shared" si="0"/>
        <v>9</v>
      </c>
      <c r="AP17" s="141">
        <f t="shared" si="0"/>
        <v>6</v>
      </c>
      <c r="AQ17" s="164">
        <f t="shared" si="0"/>
        <v>5</v>
      </c>
    </row>
    <row r="18" spans="2:43" ht="20.25" customHeight="1" thickBot="1" x14ac:dyDescent="0.2">
      <c r="B18" s="111" t="s">
        <v>53</v>
      </c>
      <c r="C18" s="112"/>
      <c r="D18" s="121">
        <v>3000</v>
      </c>
      <c r="E18" s="122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 t="s">
        <v>54</v>
      </c>
      <c r="C19" s="112"/>
      <c r="D19" s="113">
        <v>12000</v>
      </c>
      <c r="E19" s="114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 t="s">
        <v>55</v>
      </c>
      <c r="C20" s="112"/>
      <c r="D20" s="121">
        <v>45000</v>
      </c>
      <c r="E20" s="122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24" t="s">
        <v>65</v>
      </c>
      <c r="C21" s="124"/>
      <c r="D21" s="125">
        <v>28785</v>
      </c>
      <c r="E21" s="125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70</v>
      </c>
      <c r="C22" s="124"/>
      <c r="D22" s="125">
        <v>54180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58"/>
      <c r="E23" s="58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60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/>
      <c r="C24" s="76"/>
      <c r="D24" s="77"/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/>
      <c r="W24" s="68"/>
      <c r="X24" s="68"/>
      <c r="Y24" s="69"/>
      <c r="Z24" s="70" t="s">
        <v>71</v>
      </c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B25" s="70" t="s">
        <v>56</v>
      </c>
      <c r="C25" s="76"/>
      <c r="D25" s="77">
        <f>SUM(D16:E24)</f>
        <v>386965</v>
      </c>
      <c r="E25" s="77"/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x14ac:dyDescent="0.15"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78">
    <mergeCell ref="AP30:AQ31"/>
    <mergeCell ref="V24:Y24"/>
    <mergeCell ref="Z24:AE24"/>
    <mergeCell ref="AP24:AQ25"/>
    <mergeCell ref="B25:C25"/>
    <mergeCell ref="D25:E25"/>
    <mergeCell ref="P23:P24"/>
    <mergeCell ref="Q23:Q24"/>
    <mergeCell ref="V23:Y23"/>
    <mergeCell ref="Z23:AE23"/>
    <mergeCell ref="AF23:AF26"/>
    <mergeCell ref="AG23:AK26"/>
    <mergeCell ref="O26:Q28"/>
    <mergeCell ref="AP26:AQ27"/>
    <mergeCell ref="W27:AF27"/>
    <mergeCell ref="AG27:AK27"/>
    <mergeCell ref="AP28:AQ29"/>
    <mergeCell ref="G23:L24"/>
    <mergeCell ref="M23:M24"/>
    <mergeCell ref="N23:N24"/>
    <mergeCell ref="O23:O24"/>
    <mergeCell ref="U22:U26"/>
    <mergeCell ref="V22:AE22"/>
    <mergeCell ref="B24:C24"/>
    <mergeCell ref="D24:E24"/>
    <mergeCell ref="AF19:AF22"/>
    <mergeCell ref="B20:C20"/>
    <mergeCell ref="D20:E20"/>
    <mergeCell ref="S20:S30"/>
    <mergeCell ref="T20:T30"/>
    <mergeCell ref="U20:U21"/>
    <mergeCell ref="V20:AE20"/>
    <mergeCell ref="B21:C21"/>
    <mergeCell ref="D21:E21"/>
    <mergeCell ref="H21:Q21"/>
    <mergeCell ref="V21:AE21"/>
    <mergeCell ref="B22:C22"/>
    <mergeCell ref="D22:E22"/>
    <mergeCell ref="H22:Q22"/>
    <mergeCell ref="B18:C18"/>
    <mergeCell ref="D18:E18"/>
    <mergeCell ref="H18:Q18"/>
    <mergeCell ref="V18:AE19"/>
    <mergeCell ref="B19:C19"/>
    <mergeCell ref="D19:E19"/>
    <mergeCell ref="H19:Q20"/>
    <mergeCell ref="AL17:AL18"/>
    <mergeCell ref="AM17:AM18"/>
    <mergeCell ref="AN17:AN18"/>
    <mergeCell ref="AO17:AO18"/>
    <mergeCell ref="AP17:AP18"/>
    <mergeCell ref="V17:AE17"/>
    <mergeCell ref="AF17:AH18"/>
    <mergeCell ref="AI17:AI18"/>
    <mergeCell ref="AJ17:AJ18"/>
    <mergeCell ref="AK17:AK18"/>
    <mergeCell ref="Q12:T13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Q17:AQ18"/>
    <mergeCell ref="AJ16:AL16"/>
    <mergeCell ref="AM16:AN16"/>
    <mergeCell ref="B17:C17"/>
    <mergeCell ref="D17:E17"/>
    <mergeCell ref="G17:H17"/>
    <mergeCell ref="AK1:AP1"/>
    <mergeCell ref="A3:D3"/>
    <mergeCell ref="A4:D4"/>
    <mergeCell ref="V4:AH8"/>
    <mergeCell ref="B11:S11"/>
    <mergeCell ref="X11:AO11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tabSelected="1" topLeftCell="A4" workbookViewId="0">
      <selection activeCell="AS13" sqref="AS13"/>
    </sheetView>
  </sheetViews>
  <sheetFormatPr defaultRowHeight="13.5" x14ac:dyDescent="0.15"/>
  <cols>
    <col min="1" max="1" width="2.75" customWidth="1"/>
    <col min="2" max="2" width="8.625" bestFit="1" customWidth="1"/>
    <col min="3" max="3" width="5.875" customWidth="1"/>
    <col min="4" max="4" width="6" bestFit="1" customWidth="1"/>
    <col min="5" max="5" width="5.875" customWidth="1"/>
    <col min="6" max="6" width="1.875" customWidth="1"/>
    <col min="7" max="7" width="4.625" customWidth="1"/>
    <col min="8" max="17" width="2.625" customWidth="1"/>
    <col min="18" max="18" width="2" customWidth="1"/>
    <col min="19" max="19" width="2.625" customWidth="1"/>
    <col min="20" max="20" width="2.75" customWidth="1"/>
    <col min="21" max="21" width="6.125" customWidth="1"/>
    <col min="22" max="22" width="3.5" customWidth="1"/>
    <col min="23" max="31" width="2.625" customWidth="1"/>
    <col min="32" max="32" width="3.875" customWidth="1"/>
    <col min="33" max="33" width="3.25" customWidth="1"/>
    <col min="34" max="43" width="2.625" customWidth="1"/>
  </cols>
  <sheetData>
    <row r="1" spans="1:43" x14ac:dyDescent="0.15">
      <c r="AK1" s="170">
        <v>45748</v>
      </c>
      <c r="AL1" s="170"/>
      <c r="AM1" s="170"/>
      <c r="AN1" s="170"/>
      <c r="AO1" s="170"/>
      <c r="AP1" s="170"/>
    </row>
    <row r="2" spans="1:43" x14ac:dyDescent="0.15">
      <c r="A2" s="3"/>
      <c r="B2" s="3"/>
      <c r="C2" s="3"/>
      <c r="D2" s="3"/>
      <c r="AK2" s="6" t="s">
        <v>0</v>
      </c>
      <c r="AL2" s="6"/>
      <c r="AM2" s="6"/>
    </row>
    <row r="3" spans="1:43" ht="18" thickBot="1" x14ac:dyDescent="0.2">
      <c r="A3" s="171" t="s">
        <v>48</v>
      </c>
      <c r="B3" s="172"/>
      <c r="C3" s="172"/>
      <c r="D3" s="172"/>
      <c r="AK3" s="6" t="s">
        <v>62</v>
      </c>
      <c r="AL3" s="6"/>
      <c r="AM3" s="6"/>
    </row>
    <row r="4" spans="1:43" ht="17.25" x14ac:dyDescent="0.15">
      <c r="A4" s="173" t="s">
        <v>47</v>
      </c>
      <c r="B4" s="173"/>
      <c r="C4" s="173"/>
      <c r="D4" s="173"/>
      <c r="V4" s="174" t="s">
        <v>85</v>
      </c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</row>
    <row r="5" spans="1:43" ht="13.5" customHeight="1" x14ac:dyDescent="0.15">
      <c r="V5" s="177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9"/>
      <c r="AI5" s="57"/>
    </row>
    <row r="6" spans="1:43" ht="18.75" x14ac:dyDescent="0.15">
      <c r="B6" s="46"/>
      <c r="C6" s="46"/>
      <c r="D6" s="46"/>
      <c r="E6" s="46"/>
      <c r="F6" s="49" t="s">
        <v>83</v>
      </c>
      <c r="G6" s="46" t="s">
        <v>84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177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9"/>
      <c r="AI6" s="57"/>
    </row>
    <row r="7" spans="1:43" ht="13.5" customHeight="1" x14ac:dyDescent="0.15">
      <c r="V7" s="177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9"/>
      <c r="AI7" s="57"/>
    </row>
    <row r="8" spans="1:43" ht="14.25" customHeight="1" thickBot="1" x14ac:dyDescent="0.2">
      <c r="B8" t="s">
        <v>2</v>
      </c>
      <c r="V8" s="180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2"/>
      <c r="AI8" s="57"/>
    </row>
    <row r="9" spans="1:43" x14ac:dyDescent="0.15">
      <c r="B9" t="s">
        <v>1</v>
      </c>
    </row>
    <row r="10" spans="1:43" ht="14.25" thickBot="1" x14ac:dyDescent="0.2"/>
    <row r="11" spans="1:43" ht="24" customHeight="1" thickBot="1" x14ac:dyDescent="0.2">
      <c r="B11" s="183" t="s">
        <v>87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5"/>
      <c r="X11" s="186" t="s">
        <v>88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</row>
    <row r="12" spans="1:4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6" t="s">
        <v>4</v>
      </c>
      <c r="R12" s="66"/>
      <c r="S12" s="66"/>
      <c r="T12" s="66"/>
      <c r="U12" s="44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25.5" customHeight="1" x14ac:dyDescent="0.15">
      <c r="F13" s="47"/>
      <c r="G13" s="200" t="str">
        <f>G6</f>
        <v>前期授業料等納付金について</v>
      </c>
      <c r="H13" s="200"/>
      <c r="I13" s="200"/>
      <c r="J13" s="200"/>
      <c r="K13" s="200"/>
      <c r="L13" s="200"/>
      <c r="M13" s="200"/>
      <c r="N13" s="200"/>
      <c r="O13" s="200"/>
      <c r="Q13" s="66"/>
      <c r="R13" s="66"/>
      <c r="S13" s="66"/>
      <c r="T13" s="66"/>
    </row>
    <row r="14" spans="1:43" ht="25.5" customHeight="1" x14ac:dyDescent="0.15">
      <c r="G14" s="25"/>
      <c r="Q14" s="44"/>
      <c r="R14" s="44"/>
      <c r="S14" s="27"/>
      <c r="T14" s="44"/>
      <c r="AI14" s="70" t="s">
        <v>44</v>
      </c>
      <c r="AJ14" s="71"/>
      <c r="AK14" s="76"/>
      <c r="AL14" s="70"/>
      <c r="AM14" s="71"/>
      <c r="AN14" s="71"/>
      <c r="AO14" s="71"/>
      <c r="AP14" s="71"/>
      <c r="AQ14" s="76"/>
    </row>
    <row r="15" spans="1:43" ht="18.75" customHeight="1" thickBot="1" x14ac:dyDescent="0.2">
      <c r="B15" s="155" t="s">
        <v>5</v>
      </c>
      <c r="C15" s="156"/>
      <c r="D15" s="156"/>
      <c r="E15" s="156"/>
      <c r="G15" s="157" t="s">
        <v>17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21"/>
      <c r="S15" s="158" t="s">
        <v>23</v>
      </c>
      <c r="T15" s="159"/>
      <c r="V15" s="157" t="s">
        <v>33</v>
      </c>
      <c r="W15" s="157"/>
      <c r="X15" s="157"/>
      <c r="Y15" s="157"/>
      <c r="Z15" s="157"/>
      <c r="AA15" s="157"/>
      <c r="AB15" s="157"/>
      <c r="AC15" s="155"/>
      <c r="AD15" s="155"/>
      <c r="AE15" s="155"/>
      <c r="AF15" s="155"/>
    </row>
    <row r="16" spans="1:43" ht="20.25" customHeight="1" thickBot="1" x14ac:dyDescent="0.2">
      <c r="B16" s="111" t="s">
        <v>51</v>
      </c>
      <c r="C16" s="112"/>
      <c r="D16" s="121">
        <v>210000</v>
      </c>
      <c r="E16" s="122"/>
      <c r="G16" s="11" t="s">
        <v>59</v>
      </c>
      <c r="H16" s="12"/>
      <c r="I16" s="12"/>
      <c r="J16" s="12" t="s">
        <v>15</v>
      </c>
      <c r="K16" s="12"/>
      <c r="L16" s="12"/>
      <c r="M16" s="12" t="s">
        <v>3</v>
      </c>
      <c r="N16" s="12"/>
      <c r="O16" s="12"/>
      <c r="P16" s="12" t="s">
        <v>16</v>
      </c>
      <c r="Q16" s="13"/>
      <c r="R16" s="10"/>
      <c r="S16" s="160"/>
      <c r="T16" s="159"/>
      <c r="U16" s="34" t="s">
        <v>26</v>
      </c>
      <c r="V16" s="12"/>
      <c r="W16" s="12" t="s">
        <v>15</v>
      </c>
      <c r="Y16" s="12" t="s">
        <v>3</v>
      </c>
      <c r="Z16" s="12"/>
      <c r="AA16" s="12" t="s">
        <v>16</v>
      </c>
      <c r="AB16" s="13"/>
      <c r="AC16" s="161" t="s">
        <v>34</v>
      </c>
      <c r="AD16" s="162"/>
      <c r="AE16" s="162"/>
      <c r="AF16" s="162"/>
      <c r="AG16" s="162"/>
      <c r="AH16" s="162"/>
      <c r="AI16" s="163"/>
      <c r="AJ16" s="166" t="s">
        <v>36</v>
      </c>
      <c r="AK16" s="167"/>
      <c r="AL16" s="168"/>
      <c r="AM16" s="72"/>
      <c r="AN16" s="102"/>
      <c r="AO16" s="28"/>
      <c r="AP16" s="28"/>
      <c r="AQ16" s="43" t="s">
        <v>46</v>
      </c>
    </row>
    <row r="17" spans="2:43" ht="20.25" customHeight="1" x14ac:dyDescent="0.15">
      <c r="B17" s="111" t="s">
        <v>52</v>
      </c>
      <c r="C17" s="112"/>
      <c r="D17" s="121">
        <v>60000</v>
      </c>
      <c r="E17" s="122"/>
      <c r="G17" s="169" t="s">
        <v>6</v>
      </c>
      <c r="H17" s="76"/>
      <c r="I17" s="50"/>
      <c r="J17" s="51"/>
      <c r="K17" s="52" t="s">
        <v>49</v>
      </c>
      <c r="L17" s="53">
        <v>3</v>
      </c>
      <c r="M17" s="54">
        <v>6</v>
      </c>
      <c r="N17" s="55">
        <v>8</v>
      </c>
      <c r="O17" s="53">
        <v>6</v>
      </c>
      <c r="P17" s="54">
        <v>4</v>
      </c>
      <c r="Q17" s="56">
        <v>0</v>
      </c>
      <c r="S17" s="160"/>
      <c r="T17" s="159"/>
      <c r="U17" s="15" t="s">
        <v>7</v>
      </c>
      <c r="V17" s="70" t="s">
        <v>10</v>
      </c>
      <c r="W17" s="71"/>
      <c r="X17" s="71"/>
      <c r="Y17" s="71"/>
      <c r="Z17" s="71"/>
      <c r="AA17" s="71"/>
      <c r="AB17" s="71"/>
      <c r="AC17" s="91"/>
      <c r="AD17" s="91"/>
      <c r="AE17" s="91"/>
      <c r="AF17" s="143" t="s">
        <v>35</v>
      </c>
      <c r="AG17" s="144"/>
      <c r="AH17" s="145"/>
      <c r="AI17" s="149"/>
      <c r="AJ17" s="151"/>
      <c r="AK17" s="153" t="s">
        <v>50</v>
      </c>
      <c r="AL17" s="139">
        <f t="shared" ref="AL17:AQ17" si="0">L17</f>
        <v>3</v>
      </c>
      <c r="AM17" s="141">
        <f t="shared" si="0"/>
        <v>6</v>
      </c>
      <c r="AN17" s="141">
        <f t="shared" si="0"/>
        <v>8</v>
      </c>
      <c r="AO17" s="139">
        <f t="shared" si="0"/>
        <v>6</v>
      </c>
      <c r="AP17" s="141">
        <f t="shared" si="0"/>
        <v>4</v>
      </c>
      <c r="AQ17" s="164">
        <f t="shared" si="0"/>
        <v>0</v>
      </c>
    </row>
    <row r="18" spans="2:43" ht="20.25" customHeight="1" thickBot="1" x14ac:dyDescent="0.2">
      <c r="B18" s="111" t="s">
        <v>53</v>
      </c>
      <c r="C18" s="112"/>
      <c r="D18" s="121">
        <v>3000</v>
      </c>
      <c r="E18" s="122"/>
      <c r="G18" s="15" t="s">
        <v>7</v>
      </c>
      <c r="H18" s="70" t="s">
        <v>10</v>
      </c>
      <c r="I18" s="71"/>
      <c r="J18" s="71"/>
      <c r="K18" s="71"/>
      <c r="L18" s="71"/>
      <c r="M18" s="71"/>
      <c r="N18" s="71"/>
      <c r="O18" s="71"/>
      <c r="P18" s="71"/>
      <c r="Q18" s="129"/>
      <c r="S18" s="160"/>
      <c r="T18" s="159"/>
      <c r="U18" s="16" t="s">
        <v>8</v>
      </c>
      <c r="V18" s="130" t="s">
        <v>58</v>
      </c>
      <c r="W18" s="131"/>
      <c r="X18" s="131"/>
      <c r="Y18" s="131"/>
      <c r="Z18" s="131"/>
      <c r="AA18" s="131"/>
      <c r="AB18" s="131"/>
      <c r="AC18" s="131"/>
      <c r="AD18" s="131"/>
      <c r="AE18" s="131"/>
      <c r="AF18" s="146"/>
      <c r="AG18" s="147"/>
      <c r="AH18" s="148"/>
      <c r="AI18" s="150"/>
      <c r="AJ18" s="152"/>
      <c r="AK18" s="154"/>
      <c r="AL18" s="140"/>
      <c r="AM18" s="142"/>
      <c r="AN18" s="142"/>
      <c r="AO18" s="140"/>
      <c r="AP18" s="142"/>
      <c r="AQ18" s="165"/>
    </row>
    <row r="19" spans="2:43" ht="20.25" customHeight="1" x14ac:dyDescent="0.15">
      <c r="B19" s="111" t="s">
        <v>54</v>
      </c>
      <c r="C19" s="112"/>
      <c r="D19" s="113">
        <v>12000</v>
      </c>
      <c r="E19" s="114"/>
      <c r="G19" s="16" t="s">
        <v>8</v>
      </c>
      <c r="H19" s="130" t="s">
        <v>58</v>
      </c>
      <c r="I19" s="134"/>
      <c r="J19" s="134"/>
      <c r="K19" s="134"/>
      <c r="L19" s="134"/>
      <c r="M19" s="134"/>
      <c r="N19" s="134"/>
      <c r="O19" s="134"/>
      <c r="P19" s="134"/>
      <c r="Q19" s="135"/>
      <c r="S19" s="160"/>
      <c r="T19" s="159"/>
      <c r="U19" s="17" t="s">
        <v>9</v>
      </c>
      <c r="V19" s="132"/>
      <c r="W19" s="133"/>
      <c r="X19" s="133"/>
      <c r="Y19" s="133"/>
      <c r="Z19" s="133"/>
      <c r="AA19" s="133"/>
      <c r="AB19" s="133"/>
      <c r="AC19" s="133"/>
      <c r="AD19" s="133"/>
      <c r="AE19" s="133"/>
      <c r="AF19" s="109" t="s">
        <v>42</v>
      </c>
      <c r="AG19" s="37" t="s">
        <v>37</v>
      </c>
      <c r="AH19" s="24"/>
      <c r="AI19" s="24"/>
      <c r="AJ19" s="38" t="s">
        <v>39</v>
      </c>
      <c r="AK19" s="39"/>
      <c r="AL19" s="40"/>
      <c r="AM19" s="41"/>
      <c r="AN19" s="41"/>
      <c r="AO19" s="41"/>
      <c r="AP19" s="41"/>
      <c r="AQ19" s="42"/>
    </row>
    <row r="20" spans="2:43" ht="20.25" customHeight="1" x14ac:dyDescent="0.15">
      <c r="B20" s="111" t="s">
        <v>55</v>
      </c>
      <c r="C20" s="112"/>
      <c r="D20" s="121">
        <v>45000</v>
      </c>
      <c r="E20" s="122"/>
      <c r="G20" s="17" t="s">
        <v>9</v>
      </c>
      <c r="H20" s="136"/>
      <c r="I20" s="137"/>
      <c r="J20" s="137"/>
      <c r="K20" s="137"/>
      <c r="L20" s="137"/>
      <c r="M20" s="137"/>
      <c r="N20" s="137"/>
      <c r="O20" s="137"/>
      <c r="P20" s="137"/>
      <c r="Q20" s="138"/>
      <c r="S20" s="115" t="s">
        <v>24</v>
      </c>
      <c r="T20" s="116" t="s">
        <v>25</v>
      </c>
      <c r="U20" s="117" t="s">
        <v>11</v>
      </c>
      <c r="V20" s="119" t="s">
        <v>27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09"/>
      <c r="AG20" s="31" t="s">
        <v>38</v>
      </c>
      <c r="AH20" s="3"/>
      <c r="AI20" s="3"/>
      <c r="AJ20" s="32" t="s">
        <v>40</v>
      </c>
      <c r="AK20" s="1"/>
      <c r="AL20" s="29"/>
      <c r="AM20" s="4"/>
      <c r="AN20" s="4"/>
      <c r="AO20" s="4"/>
      <c r="AP20" s="4"/>
      <c r="AQ20" s="14"/>
    </row>
    <row r="21" spans="2:43" ht="21" customHeight="1" x14ac:dyDescent="0.15">
      <c r="B21" s="124" t="s">
        <v>65</v>
      </c>
      <c r="C21" s="124"/>
      <c r="D21" s="125">
        <v>29290</v>
      </c>
      <c r="E21" s="125"/>
      <c r="G21" s="18" t="s">
        <v>11</v>
      </c>
      <c r="H21" s="119" t="s">
        <v>12</v>
      </c>
      <c r="I21" s="120"/>
      <c r="J21" s="120"/>
      <c r="K21" s="120"/>
      <c r="L21" s="120"/>
      <c r="M21" s="120"/>
      <c r="N21" s="120"/>
      <c r="O21" s="120"/>
      <c r="P21" s="120"/>
      <c r="Q21" s="123"/>
      <c r="S21" s="115"/>
      <c r="T21" s="116"/>
      <c r="U21" s="118"/>
      <c r="V21" s="119" t="s">
        <v>12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09"/>
      <c r="AG21" s="8" t="s">
        <v>41</v>
      </c>
      <c r="AH21" s="7"/>
      <c r="AI21" s="7"/>
      <c r="AJ21" s="30" t="s">
        <v>40</v>
      </c>
      <c r="AK21" s="1"/>
      <c r="AL21" s="29"/>
      <c r="AM21" s="4"/>
      <c r="AN21" s="4"/>
      <c r="AO21" s="4"/>
      <c r="AP21" s="4"/>
      <c r="AQ21" s="14"/>
    </row>
    <row r="22" spans="2:43" ht="21.75" customHeight="1" x14ac:dyDescent="0.15">
      <c r="B22" s="124" t="s">
        <v>70</v>
      </c>
      <c r="C22" s="124"/>
      <c r="D22" s="125">
        <v>68750</v>
      </c>
      <c r="E22" s="125"/>
      <c r="G22" s="19" t="s">
        <v>13</v>
      </c>
      <c r="H22" s="72"/>
      <c r="I22" s="88"/>
      <c r="J22" s="88"/>
      <c r="K22" s="88"/>
      <c r="L22" s="88"/>
      <c r="M22" s="88"/>
      <c r="N22" s="88"/>
      <c r="O22" s="88"/>
      <c r="P22" s="88"/>
      <c r="Q22" s="126"/>
      <c r="S22" s="115"/>
      <c r="T22" s="116"/>
      <c r="U22" s="104" t="s">
        <v>32</v>
      </c>
      <c r="V22" s="107" t="s">
        <v>61</v>
      </c>
      <c r="W22" s="108"/>
      <c r="X22" s="108"/>
      <c r="Y22" s="108"/>
      <c r="Z22" s="108"/>
      <c r="AA22" s="108"/>
      <c r="AB22" s="108"/>
      <c r="AC22" s="108"/>
      <c r="AD22" s="108"/>
      <c r="AE22" s="108"/>
      <c r="AF22" s="110"/>
      <c r="AG22" s="8"/>
      <c r="AH22" s="7"/>
      <c r="AI22" s="7"/>
      <c r="AJ22" s="30"/>
      <c r="AK22" s="1"/>
      <c r="AL22" s="29"/>
      <c r="AM22" s="4"/>
      <c r="AN22" s="4"/>
      <c r="AO22" s="4"/>
      <c r="AP22" s="4"/>
      <c r="AQ22" s="14"/>
    </row>
    <row r="23" spans="2:43" ht="13.5" customHeight="1" x14ac:dyDescent="0.15">
      <c r="B23" s="3"/>
      <c r="C23" s="3"/>
      <c r="D23" s="45"/>
      <c r="E23" s="45"/>
      <c r="G23" s="94"/>
      <c r="H23" s="95"/>
      <c r="I23" s="95"/>
      <c r="J23" s="95"/>
      <c r="K23" s="95"/>
      <c r="L23" s="95"/>
      <c r="M23" s="98" t="s">
        <v>14</v>
      </c>
      <c r="N23" s="100"/>
      <c r="O23" s="102"/>
      <c r="P23" s="78"/>
      <c r="Q23" s="80"/>
      <c r="S23" s="115"/>
      <c r="T23" s="116"/>
      <c r="U23" s="105"/>
      <c r="V23" s="82" t="s">
        <v>60</v>
      </c>
      <c r="W23" s="82"/>
      <c r="X23" s="82"/>
      <c r="Y23" s="82"/>
      <c r="Z23" s="83" t="s">
        <v>28</v>
      </c>
      <c r="AA23" s="83"/>
      <c r="AB23" s="83"/>
      <c r="AC23" s="83"/>
      <c r="AD23" s="83"/>
      <c r="AE23" s="84"/>
      <c r="AF23" s="85" t="s">
        <v>43</v>
      </c>
      <c r="AG23" s="72"/>
      <c r="AH23" s="88"/>
      <c r="AI23" s="88"/>
      <c r="AJ23" s="88"/>
      <c r="AK23" s="73"/>
    </row>
    <row r="24" spans="2:43" ht="20.25" customHeight="1" thickBot="1" x14ac:dyDescent="0.2">
      <c r="B24" s="70" t="s">
        <v>56</v>
      </c>
      <c r="C24" s="76"/>
      <c r="D24" s="77">
        <f>SUM(D16:E23)</f>
        <v>428040</v>
      </c>
      <c r="E24" s="77"/>
      <c r="G24" s="96"/>
      <c r="H24" s="97"/>
      <c r="I24" s="97"/>
      <c r="J24" s="97"/>
      <c r="K24" s="97"/>
      <c r="L24" s="97"/>
      <c r="M24" s="99"/>
      <c r="N24" s="101"/>
      <c r="O24" s="103"/>
      <c r="P24" s="79"/>
      <c r="Q24" s="81"/>
      <c r="S24" s="115"/>
      <c r="T24" s="116"/>
      <c r="U24" s="105"/>
      <c r="V24" s="67"/>
      <c r="W24" s="68"/>
      <c r="X24" s="68"/>
      <c r="Y24" s="69"/>
      <c r="Z24" s="70"/>
      <c r="AA24" s="71"/>
      <c r="AB24" s="71"/>
      <c r="AC24" s="71"/>
      <c r="AD24" s="71"/>
      <c r="AE24" s="71"/>
      <c r="AF24" s="86"/>
      <c r="AG24" s="89"/>
      <c r="AH24" s="66"/>
      <c r="AI24" s="66"/>
      <c r="AJ24" s="66"/>
      <c r="AK24" s="90"/>
      <c r="AP24" s="72"/>
      <c r="AQ24" s="73"/>
    </row>
    <row r="25" spans="2:43" ht="20.25" customHeight="1" x14ac:dyDescent="0.15">
      <c r="G25" s="22" t="s">
        <v>18</v>
      </c>
      <c r="S25" s="115"/>
      <c r="T25" s="116"/>
      <c r="U25" s="105"/>
      <c r="V25" s="9" t="s">
        <v>29</v>
      </c>
      <c r="W25" s="7"/>
      <c r="X25" s="7"/>
      <c r="Y25" s="7"/>
      <c r="Z25" s="7"/>
      <c r="AA25" s="7"/>
      <c r="AB25" s="7"/>
      <c r="AC25" s="7"/>
      <c r="AD25" s="7"/>
      <c r="AE25" s="7"/>
      <c r="AF25" s="86"/>
      <c r="AG25" s="89"/>
      <c r="AH25" s="66"/>
      <c r="AI25" s="66"/>
      <c r="AJ25" s="66"/>
      <c r="AK25" s="90"/>
      <c r="AP25" s="74"/>
      <c r="AQ25" s="75"/>
    </row>
    <row r="26" spans="2:43" ht="21" customHeight="1" thickBot="1" x14ac:dyDescent="0.2">
      <c r="B26" s="130" t="s">
        <v>86</v>
      </c>
      <c r="C26" s="201"/>
      <c r="D26" s="202">
        <v>-59400</v>
      </c>
      <c r="E26" s="203"/>
      <c r="G26" s="23" t="s">
        <v>19</v>
      </c>
      <c r="O26" s="92" t="s">
        <v>22</v>
      </c>
      <c r="P26" s="88"/>
      <c r="Q26" s="73"/>
      <c r="S26" s="115"/>
      <c r="T26" s="116"/>
      <c r="U26" s="106"/>
      <c r="V26" s="35" t="s">
        <v>30</v>
      </c>
      <c r="W26" s="20"/>
      <c r="X26" s="20"/>
      <c r="Y26" s="20"/>
      <c r="Z26" s="20"/>
      <c r="AA26" s="20"/>
      <c r="AB26" s="36" t="s">
        <v>31</v>
      </c>
      <c r="AC26" s="20"/>
      <c r="AD26" s="20"/>
      <c r="AE26" s="20"/>
      <c r="AF26" s="87"/>
      <c r="AG26" s="74"/>
      <c r="AH26" s="91"/>
      <c r="AI26" s="91"/>
      <c r="AJ26" s="91"/>
      <c r="AK26" s="75"/>
      <c r="AP26" s="72"/>
      <c r="AQ26" s="73"/>
    </row>
    <row r="27" spans="2:43" ht="20.25" customHeight="1" thickBot="1" x14ac:dyDescent="0.2">
      <c r="B27" s="204" t="s">
        <v>56</v>
      </c>
      <c r="C27" s="205"/>
      <c r="D27" s="206">
        <f>SUM(D23:E26)</f>
        <v>368640</v>
      </c>
      <c r="E27" s="207"/>
      <c r="G27" s="24"/>
      <c r="H27" s="24"/>
      <c r="I27" s="24"/>
      <c r="J27" s="24"/>
      <c r="K27" s="24"/>
      <c r="L27" s="24"/>
      <c r="M27" s="3" t="s">
        <v>8</v>
      </c>
      <c r="N27" s="3"/>
      <c r="O27" s="89"/>
      <c r="P27" s="66"/>
      <c r="Q27" s="90"/>
      <c r="S27" s="115"/>
      <c r="T27" s="11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93" t="s">
        <v>45</v>
      </c>
      <c r="AH27" s="93"/>
      <c r="AI27" s="93"/>
      <c r="AJ27" s="93"/>
      <c r="AK27" s="93"/>
      <c r="AP27" s="74"/>
      <c r="AQ27" s="75"/>
    </row>
    <row r="28" spans="2:43" ht="20.25" customHeight="1" x14ac:dyDescent="0.15">
      <c r="G28" s="24"/>
      <c r="H28" s="24"/>
      <c r="I28" s="24"/>
      <c r="J28" s="24"/>
      <c r="K28" s="24"/>
      <c r="L28" s="24"/>
      <c r="M28" s="3" t="s">
        <v>20</v>
      </c>
      <c r="N28" s="3"/>
      <c r="O28" s="74"/>
      <c r="P28" s="91"/>
      <c r="Q28" s="75"/>
      <c r="S28" s="115"/>
      <c r="T28" s="116"/>
      <c r="W28" s="3"/>
      <c r="X28" s="3"/>
      <c r="Y28" s="3"/>
      <c r="Z28" s="3"/>
      <c r="AA28" s="3"/>
      <c r="AB28" s="33"/>
      <c r="AC28" s="3"/>
      <c r="AD28" s="3"/>
      <c r="AE28" s="3"/>
      <c r="AF28" s="3"/>
      <c r="AP28" s="72"/>
      <c r="AQ28" s="73"/>
    </row>
    <row r="29" spans="2:43" x14ac:dyDescent="0.15">
      <c r="J29" s="5" t="s">
        <v>21</v>
      </c>
      <c r="S29" s="115"/>
      <c r="T29" s="116"/>
      <c r="AP29" s="74"/>
      <c r="AQ29" s="75"/>
    </row>
    <row r="30" spans="2:43" x14ac:dyDescent="0.15">
      <c r="S30" s="115"/>
      <c r="T30" s="116"/>
      <c r="AP30" s="66"/>
      <c r="AQ30" s="66"/>
    </row>
    <row r="31" spans="2:43" x14ac:dyDescent="0.15">
      <c r="S31" s="26"/>
      <c r="W31" s="22"/>
      <c r="AP31" s="66"/>
      <c r="AQ31" s="66"/>
    </row>
  </sheetData>
  <mergeCells count="81">
    <mergeCell ref="B22:C22"/>
    <mergeCell ref="D22:E22"/>
    <mergeCell ref="B24:C24"/>
    <mergeCell ref="AG27:AK27"/>
    <mergeCell ref="AP28:AQ29"/>
    <mergeCell ref="O26:Q28"/>
    <mergeCell ref="O23:O24"/>
    <mergeCell ref="P23:P24"/>
    <mergeCell ref="Q23:Q24"/>
    <mergeCell ref="B26:C26"/>
    <mergeCell ref="D26:E26"/>
    <mergeCell ref="B27:C27"/>
    <mergeCell ref="D27:E27"/>
    <mergeCell ref="AP30:AQ31"/>
    <mergeCell ref="AG23:AK26"/>
    <mergeCell ref="V24:Y24"/>
    <mergeCell ref="Z24:AE24"/>
    <mergeCell ref="AP24:AQ25"/>
    <mergeCell ref="AP26:AQ27"/>
    <mergeCell ref="W27:AF27"/>
    <mergeCell ref="AF23:AF26"/>
    <mergeCell ref="D21:E21"/>
    <mergeCell ref="H21:Q21"/>
    <mergeCell ref="V21:AE21"/>
    <mergeCell ref="D24:E24"/>
    <mergeCell ref="H22:Q22"/>
    <mergeCell ref="U22:U26"/>
    <mergeCell ref="V22:AE22"/>
    <mergeCell ref="G23:L24"/>
    <mergeCell ref="M23:M24"/>
    <mergeCell ref="N23:N24"/>
    <mergeCell ref="U20:U21"/>
    <mergeCell ref="V20:AE20"/>
    <mergeCell ref="T20:T30"/>
    <mergeCell ref="B21:C21"/>
    <mergeCell ref="V23:Y23"/>
    <mergeCell ref="Z23:AE23"/>
    <mergeCell ref="AM17:AM18"/>
    <mergeCell ref="AN17:AN18"/>
    <mergeCell ref="B18:C18"/>
    <mergeCell ref="D18:E18"/>
    <mergeCell ref="H18:Q18"/>
    <mergeCell ref="V18:AE19"/>
    <mergeCell ref="B19:C19"/>
    <mergeCell ref="D19:E19"/>
    <mergeCell ref="H19:Q20"/>
    <mergeCell ref="AF19:AF22"/>
    <mergeCell ref="B20:C20"/>
    <mergeCell ref="D20:E20"/>
    <mergeCell ref="S20:S30"/>
    <mergeCell ref="AO17:AO18"/>
    <mergeCell ref="AP17:AP18"/>
    <mergeCell ref="AQ17:AQ18"/>
    <mergeCell ref="AI17:AI18"/>
    <mergeCell ref="AJ17:AJ18"/>
    <mergeCell ref="AK17:AK18"/>
    <mergeCell ref="AL17:AL18"/>
    <mergeCell ref="AI14:AK14"/>
    <mergeCell ref="AL14:AQ14"/>
    <mergeCell ref="B15:E15"/>
    <mergeCell ref="G15:Q15"/>
    <mergeCell ref="S15:T19"/>
    <mergeCell ref="V15:AF15"/>
    <mergeCell ref="B16:C16"/>
    <mergeCell ref="D16:E16"/>
    <mergeCell ref="AC16:AI16"/>
    <mergeCell ref="AJ16:AL16"/>
    <mergeCell ref="AM16:AN16"/>
    <mergeCell ref="B17:C17"/>
    <mergeCell ref="D17:E17"/>
    <mergeCell ref="G17:H17"/>
    <mergeCell ref="V17:AE17"/>
    <mergeCell ref="AF17:AH18"/>
    <mergeCell ref="Q12:T13"/>
    <mergeCell ref="AK1:AP1"/>
    <mergeCell ref="A3:D3"/>
    <mergeCell ref="A4:D4"/>
    <mergeCell ref="X11:AO11"/>
    <mergeCell ref="V4:AH8"/>
    <mergeCell ref="B11:S11"/>
    <mergeCell ref="G13:O13"/>
  </mergeCells>
  <phoneticPr fontId="2"/>
  <pageMargins left="0.70866141732283472" right="0.70866141732283472" top="0.74803149606299213" bottom="0" header="0.31496062992125984" footer="0.31496062992125984"/>
  <pageSetup paperSize="9" scale="98" orientation="landscape" r:id="rId1"/>
  <headerFooter>
    <oddFooter>&amp;C4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前期 (建) (2)</vt:lpstr>
      <vt:lpstr>前期 (2)</vt:lpstr>
      <vt:lpstr>前期 (建)</vt:lpstr>
      <vt:lpstr>前期 (特待生3)</vt:lpstr>
      <vt:lpstr>前期 (特待生2)</vt:lpstr>
      <vt:lpstr>前期 (特待生1)</vt:lpstr>
      <vt:lpstr>前期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cp:lastPrinted>2024-10-11T03:23:09Z</cp:lastPrinted>
  <dcterms:created xsi:type="dcterms:W3CDTF">2018-12-26T22:38:47Z</dcterms:created>
  <dcterms:modified xsi:type="dcterms:W3CDTF">2025-03-23T23:28:08Z</dcterms:modified>
</cp:coreProperties>
</file>