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令和7年度ファイル\授業料\"/>
    </mc:Choice>
  </mc:AlternateContent>
  <bookViews>
    <workbookView xWindow="0" yWindow="0" windowWidth="28800" windowHeight="10830"/>
  </bookViews>
  <sheets>
    <sheet name="山岡" sheetId="1" r:id="rId1"/>
  </sheets>
  <externalReferences>
    <externalReference r:id="rId2"/>
  </externalReferences>
  <definedNames>
    <definedName name="支援金1">[1]赤坂!$S$7:$V$24</definedName>
    <definedName name="支援金10">[1]菊地!$S$7:$V$24</definedName>
    <definedName name="支援金11">[1]栗須!$S$7:$V$24</definedName>
    <definedName name="支援金12">[1]郡司!$S$7:$V$24</definedName>
    <definedName name="支援金13">[1]斎藤!$S$7:$V$24</definedName>
    <definedName name="支援金14">[1]齊藤!$S$7:$V$23</definedName>
    <definedName name="支援金15">[1]榊!$S$7:$V$23</definedName>
    <definedName name="支援金16">[1]島村!$S$7:$V$23</definedName>
    <definedName name="支援金17">[1]下村!$S$7:$V$23</definedName>
    <definedName name="支援金18">[1]眞後!$S$7:$V$23</definedName>
    <definedName name="支援金19">[1]髙橋!$S$7:$V$23</definedName>
    <definedName name="支援金2">[1]秋山!$S$7:$V$24</definedName>
    <definedName name="支援金20">[1]千葉!$S$7:$V$23</definedName>
    <definedName name="支援金21">[1]堤!$S$7:$V$23</definedName>
    <definedName name="支援金22">[1]冨澤!$S$7:$V$23</definedName>
    <definedName name="支援金23">[1]能藤!$S$7:$V$23</definedName>
    <definedName name="支援金24">[1]橋本!$S$7:$V$23</definedName>
    <definedName name="支援金25">[1]福島!$S$7:$V$23</definedName>
    <definedName name="支援金26">[1]福田!$S$7:$V$23</definedName>
    <definedName name="支援金27">[1]福田優!$S$7:$V$23</definedName>
    <definedName name="支援金28">[1]増努!$S$7:$V$23</definedName>
    <definedName name="支援金29">[1]水嶋!$S$7:$V$23</definedName>
    <definedName name="支援金3">[1]新井!$S$7:$V$24</definedName>
    <definedName name="支援金30">[1]村井!$S$7:$V$23</definedName>
    <definedName name="支援金31">山岡!$S$7:$V$23</definedName>
    <definedName name="支援金4">[1]荒木!$S$7:$V$24</definedName>
    <definedName name="支援金5">[1]井川!$S$7:$V$24</definedName>
    <definedName name="支援金6">[1]市村!$S$7:$V$25</definedName>
    <definedName name="支援金7">[1]浦田!$S$7:$V$24</definedName>
    <definedName name="支援金8">[1]岡部!$S$7:$V$24</definedName>
    <definedName name="支援金9">[1]亀田!$S$7:$V$24</definedName>
    <definedName name="支給">[1]Sheet1!$C$2:$CH$451</definedName>
    <definedName name="資料4">[1]生徒名簿!$A$2:$P$50</definedName>
    <definedName name="生徒1">[1]赤坂!$B$11:$Q$37</definedName>
    <definedName name="生徒10">[1]菊地!$B$11:$Q$37</definedName>
    <definedName name="生徒11">[1]栗須!$B$11:$Q$37</definedName>
    <definedName name="生徒12">[1]郡司!$B$11:$Q$38</definedName>
    <definedName name="生徒13">[1]斎藤!$B$11:$Q$38</definedName>
    <definedName name="生徒14">[1]齊藤!$B$11:$Q$31</definedName>
    <definedName name="生徒15">[1]榊!$B$11:$Q$37</definedName>
    <definedName name="生徒16">[1]島村!$B$11:$Q$37</definedName>
    <definedName name="生徒17">[1]下村!$B$11:$Q$37</definedName>
    <definedName name="生徒18">[1]眞後!$B$11:$Q$37</definedName>
    <definedName name="生徒19">[1]髙橋!$B$11:$Q$37</definedName>
    <definedName name="生徒2">[1]秋山!$B$11:$Q$37</definedName>
    <definedName name="生徒20">[1]千葉!$B$11:$Q$37</definedName>
    <definedName name="生徒21">[1]堤!$B$11:$Q$38</definedName>
    <definedName name="生徒22">[1]冨澤!$B$11:$Q$38</definedName>
    <definedName name="生徒23">[1]能藤!$B$11:$Q$37</definedName>
    <definedName name="生徒24">[1]橋本!$B$11:$Q$37</definedName>
    <definedName name="生徒25">[1]福島!$B$11:$Q$37</definedName>
    <definedName name="生徒26">[1]福田!$B$11:$Q$37</definedName>
    <definedName name="生徒27">[1]福田優!$B$11:$Q$37</definedName>
    <definedName name="生徒28">[1]増努!$B$11:$Q$37</definedName>
    <definedName name="生徒29">[1]水嶋!$B$11:$Q$37</definedName>
    <definedName name="生徒3">[1]新井!$B$11:$Q$37</definedName>
    <definedName name="生徒30">[1]村井!$B$11:$Q$38</definedName>
    <definedName name="生徒31">山岡!$B$11:$Q$37</definedName>
    <definedName name="生徒4">[1]荒木!$B$11:$Q$37</definedName>
    <definedName name="生徒5">[1]井川!$B$11:$Q$37</definedName>
    <definedName name="生徒6">[1]市村!$B$11:$Q$37</definedName>
    <definedName name="生徒7">[1]浦田!$B$11:$Q$37</definedName>
    <definedName name="生徒8">[1]岡部!$B$11:$Q$37</definedName>
    <definedName name="生徒9">[1]亀田!$B$11:$Q$37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 s="1"/>
  <c r="H15" i="1"/>
  <c r="H36" i="1" s="1"/>
  <c r="O35" i="1"/>
  <c r="N35" i="1"/>
  <c r="M35" i="1"/>
  <c r="E35" i="1"/>
  <c r="D35" i="1"/>
  <c r="C35" i="1"/>
  <c r="F35" i="1" s="1"/>
  <c r="N34" i="1"/>
  <c r="M34" i="1"/>
  <c r="L34" i="1"/>
  <c r="K34" i="1"/>
  <c r="J34" i="1"/>
  <c r="I34" i="1"/>
  <c r="H34" i="1"/>
  <c r="O31" i="1"/>
  <c r="O30" i="1"/>
  <c r="O36" i="1" s="1"/>
  <c r="O37" i="1" s="1"/>
  <c r="N30" i="1"/>
  <c r="N31" i="1" s="1"/>
  <c r="M30" i="1"/>
  <c r="M31" i="1" s="1"/>
  <c r="L30" i="1"/>
  <c r="L31" i="1" s="1"/>
  <c r="K30" i="1"/>
  <c r="K31" i="1" s="1"/>
  <c r="J30" i="1"/>
  <c r="J31" i="1" s="1"/>
  <c r="I30" i="1"/>
  <c r="I31" i="1" s="1"/>
  <c r="H30" i="1"/>
  <c r="E30" i="1"/>
  <c r="E31" i="1" s="1"/>
  <c r="D30" i="1"/>
  <c r="D31" i="1" s="1"/>
  <c r="C30" i="1"/>
  <c r="F30" i="1" s="1"/>
  <c r="F31" i="1" s="1"/>
  <c r="P29" i="1"/>
  <c r="Q29" i="1" s="1"/>
  <c r="F29" i="1"/>
  <c r="P28" i="1"/>
  <c r="F28" i="1"/>
  <c r="Q28" i="1" s="1"/>
  <c r="Q27" i="1"/>
  <c r="P27" i="1"/>
  <c r="F27" i="1"/>
  <c r="Q26" i="1"/>
  <c r="P26" i="1"/>
  <c r="F26" i="1"/>
  <c r="Q25" i="1"/>
  <c r="P25" i="1"/>
  <c r="F25" i="1"/>
  <c r="P24" i="1"/>
  <c r="Q24" i="1" s="1"/>
  <c r="F24" i="1"/>
  <c r="L23" i="1"/>
  <c r="L35" i="1" s="1"/>
  <c r="K23" i="1"/>
  <c r="K35" i="1" s="1"/>
  <c r="J23" i="1"/>
  <c r="I23" i="1"/>
  <c r="I35" i="1" s="1"/>
  <c r="H23" i="1"/>
  <c r="F23" i="1"/>
  <c r="N16" i="1"/>
  <c r="O15" i="1"/>
  <c r="O16" i="1" s="1"/>
  <c r="N15" i="1"/>
  <c r="L15" i="1"/>
  <c r="L16" i="1" s="1"/>
  <c r="K15" i="1"/>
  <c r="K16" i="1" s="1"/>
  <c r="J15" i="1"/>
  <c r="I15" i="1"/>
  <c r="I16" i="1" s="1"/>
  <c r="P15" i="1"/>
  <c r="E15" i="1"/>
  <c r="E16" i="1" s="1"/>
  <c r="D15" i="1"/>
  <c r="D16" i="1" s="1"/>
  <c r="C15" i="1"/>
  <c r="C16" i="1" s="1"/>
  <c r="P14" i="1"/>
  <c r="Q14" i="1" s="1"/>
  <c r="F14" i="1"/>
  <c r="P13" i="1"/>
  <c r="F13" i="1"/>
  <c r="P12" i="1"/>
  <c r="F12" i="1"/>
  <c r="T25" i="1" s="1"/>
  <c r="L11" i="1"/>
  <c r="K11" i="1"/>
  <c r="J11" i="1"/>
  <c r="J35" i="1" s="1"/>
  <c r="I11" i="1"/>
  <c r="H11" i="1"/>
  <c r="P11" i="1" s="1"/>
  <c r="F11" i="1"/>
  <c r="V9" i="1"/>
  <c r="K3" i="1"/>
  <c r="F3" i="1"/>
  <c r="Q13" i="1" l="1"/>
  <c r="P30" i="1"/>
  <c r="Q30" i="1" s="1"/>
  <c r="C36" i="1"/>
  <c r="C37" i="1" s="1"/>
  <c r="K36" i="1"/>
  <c r="K37" i="1" s="1"/>
  <c r="L36" i="1"/>
  <c r="L37" i="1" s="1"/>
  <c r="H16" i="1"/>
  <c r="H35" i="1"/>
  <c r="S9" i="1" s="1"/>
  <c r="Q12" i="1"/>
  <c r="Q11" i="1"/>
  <c r="P16" i="1"/>
  <c r="V16" i="1"/>
  <c r="V11" i="1"/>
  <c r="V15" i="1" s="1"/>
  <c r="V20" i="1" s="1"/>
  <c r="V23" i="1" s="1"/>
  <c r="C31" i="1"/>
  <c r="H31" i="1"/>
  <c r="D36" i="1"/>
  <c r="D37" i="1" s="1"/>
  <c r="I36" i="1"/>
  <c r="I37" i="1" s="1"/>
  <c r="M36" i="1"/>
  <c r="M37" i="1" s="1"/>
  <c r="F15" i="1"/>
  <c r="F16" i="1" s="1"/>
  <c r="E36" i="1"/>
  <c r="E37" i="1" s="1"/>
  <c r="J36" i="1"/>
  <c r="J37" i="1" s="1"/>
  <c r="N36" i="1"/>
  <c r="N37" i="1" s="1"/>
  <c r="J16" i="1"/>
  <c r="P23" i="1"/>
  <c r="Q23" i="1" s="1"/>
  <c r="H37" i="1" l="1"/>
  <c r="P35" i="1"/>
  <c r="Q35" i="1" s="1"/>
  <c r="Q15" i="1"/>
  <c r="Q16" i="1" s="1"/>
  <c r="F36" i="1"/>
  <c r="F37" i="1" s="1"/>
  <c r="P31" i="1"/>
  <c r="Q31" i="1"/>
  <c r="P36" i="1"/>
  <c r="P37" i="1" l="1"/>
  <c r="Q36" i="1"/>
  <c r="Q37" i="1" s="1"/>
  <c r="U3" i="1" s="1"/>
</calcChain>
</file>

<file path=xl/sharedStrings.xml><?xml version="1.0" encoding="utf-8"?>
<sst xmlns="http://schemas.openxmlformats.org/spreadsheetml/2006/main" count="97" uniqueCount="71">
  <si>
    <t>科目</t>
    <rPh sb="0" eb="2">
      <t>カモク</t>
    </rPh>
    <phoneticPr fontId="3"/>
  </si>
  <si>
    <t>自動車科</t>
    <rPh sb="0" eb="4">
      <t>ジドウシャカ</t>
    </rPh>
    <phoneticPr fontId="3"/>
  </si>
  <si>
    <t>出席
番号</t>
    <rPh sb="0" eb="2">
      <t>シュッセキ</t>
    </rPh>
    <rPh sb="3" eb="5">
      <t>バンゴウ</t>
    </rPh>
    <phoneticPr fontId="3"/>
  </si>
  <si>
    <t>学籍
番号</t>
    <rPh sb="0" eb="2">
      <t>ガクセキ</t>
    </rPh>
    <rPh sb="3" eb="5">
      <t>バンゴウ</t>
    </rPh>
    <phoneticPr fontId="3"/>
  </si>
  <si>
    <t>氏名</t>
    <rPh sb="0" eb="2">
      <t>シメイ</t>
    </rPh>
    <phoneticPr fontId="3"/>
  </si>
  <si>
    <t>年間ご請求残高</t>
    <rPh sb="0" eb="2">
      <t>ネンカン</t>
    </rPh>
    <rPh sb="3" eb="5">
      <t>セイキュウ</t>
    </rPh>
    <rPh sb="5" eb="7">
      <t>ザンダカ</t>
    </rPh>
    <phoneticPr fontId="3"/>
  </si>
  <si>
    <t>1.入学金等一覧</t>
    <rPh sb="2" eb="6">
      <t>ニュウガクキントウ</t>
    </rPh>
    <rPh sb="6" eb="8">
      <t>イチラン</t>
    </rPh>
    <phoneticPr fontId="3"/>
  </si>
  <si>
    <t>2.期別納付金等一覧</t>
    <phoneticPr fontId="3"/>
  </si>
  <si>
    <t>4.　支援金合計金額</t>
    <rPh sb="3" eb="6">
      <t>シエンキン</t>
    </rPh>
    <rPh sb="6" eb="8">
      <t>ゴウケイ</t>
    </rPh>
    <rPh sb="8" eb="10">
      <t>キンガク</t>
    </rPh>
    <phoneticPr fontId="3"/>
  </si>
  <si>
    <t>支援金
決定金額</t>
    <rPh sb="0" eb="3">
      <t>シエンキン</t>
    </rPh>
    <rPh sb="4" eb="6">
      <t>ケッテイ</t>
    </rPh>
    <rPh sb="6" eb="8">
      <t>キンガク</t>
    </rPh>
    <phoneticPr fontId="3"/>
  </si>
  <si>
    <t>①　前期</t>
    <rPh sb="2" eb="4">
      <t>ゼンキ</t>
    </rPh>
    <phoneticPr fontId="3"/>
  </si>
  <si>
    <t>入学金等合計金額</t>
    <rPh sb="0" eb="3">
      <t>ニュウガクキン</t>
    </rPh>
    <rPh sb="3" eb="4">
      <t>トウ</t>
    </rPh>
    <rPh sb="4" eb="6">
      <t>ゴウケイ</t>
    </rPh>
    <rPh sb="6" eb="8">
      <t>キンガク</t>
    </rPh>
    <phoneticPr fontId="3"/>
  </si>
  <si>
    <t>前期</t>
    <rPh sb="0" eb="2">
      <t>ゼンキ</t>
    </rPh>
    <phoneticPr fontId="3"/>
  </si>
  <si>
    <t>23</t>
    <phoneticPr fontId="3"/>
  </si>
  <si>
    <t>授業料等ご請求合計金額</t>
    <rPh sb="0" eb="3">
      <t>ジュギョウリョウ</t>
    </rPh>
    <rPh sb="3" eb="4">
      <t>トウ</t>
    </rPh>
    <rPh sb="5" eb="7">
      <t>セイキュウ</t>
    </rPh>
    <rPh sb="7" eb="9">
      <t>ゴウケイ</t>
    </rPh>
    <rPh sb="9" eb="11">
      <t>キンガク</t>
    </rPh>
    <phoneticPr fontId="3"/>
  </si>
  <si>
    <t>総合計</t>
    <rPh sb="0" eb="3">
      <t>ソウゴウケイ</t>
    </rPh>
    <phoneticPr fontId="3"/>
  </si>
  <si>
    <t>振込就学支援金1</t>
    <rPh sb="0" eb="2">
      <t>フリコミ</t>
    </rPh>
    <rPh sb="2" eb="7">
      <t>シュウガクシエンキン</t>
    </rPh>
    <phoneticPr fontId="3"/>
  </si>
  <si>
    <t>（4-6月）</t>
    <rPh sb="4" eb="5">
      <t>ガツ</t>
    </rPh>
    <phoneticPr fontId="3"/>
  </si>
  <si>
    <t>4月ご請求</t>
    <rPh sb="1" eb="2">
      <t>ガツ</t>
    </rPh>
    <rPh sb="3" eb="5">
      <t>セイキュウ</t>
    </rPh>
    <phoneticPr fontId="3"/>
  </si>
  <si>
    <t>入学金</t>
    <rPh sb="0" eb="3">
      <t>ニュウガクキン</t>
    </rPh>
    <phoneticPr fontId="3"/>
  </si>
  <si>
    <t>施設充実費</t>
    <rPh sb="0" eb="2">
      <t>シセツ</t>
    </rPh>
    <rPh sb="2" eb="5">
      <t>ジュウジツヒ</t>
    </rPh>
    <phoneticPr fontId="3"/>
  </si>
  <si>
    <t>教育充実費</t>
    <rPh sb="0" eb="5">
      <t>キョウイクジュウジツヒ</t>
    </rPh>
    <phoneticPr fontId="3"/>
  </si>
  <si>
    <t>授業料</t>
    <rPh sb="0" eb="3">
      <t>ジュギョウリョウ</t>
    </rPh>
    <phoneticPr fontId="3"/>
  </si>
  <si>
    <t>実習費</t>
    <rPh sb="0" eb="3">
      <t>ジッシュウヒ</t>
    </rPh>
    <phoneticPr fontId="3"/>
  </si>
  <si>
    <t>生徒会費</t>
    <rPh sb="0" eb="2">
      <t>セイト</t>
    </rPh>
    <rPh sb="2" eb="4">
      <t>カイヒ</t>
    </rPh>
    <phoneticPr fontId="3"/>
  </si>
  <si>
    <t>後援会費</t>
    <rPh sb="0" eb="2">
      <t>コウエン</t>
    </rPh>
    <rPh sb="2" eb="4">
      <t>カイヒ</t>
    </rPh>
    <phoneticPr fontId="3"/>
  </si>
  <si>
    <t>旅行積立</t>
    <rPh sb="0" eb="4">
      <t>リョコウツミタテ</t>
    </rPh>
    <phoneticPr fontId="3"/>
  </si>
  <si>
    <t>教科書</t>
    <rPh sb="0" eb="3">
      <t>キョウカショ</t>
    </rPh>
    <phoneticPr fontId="3"/>
  </si>
  <si>
    <t>タブレット
一式</t>
    <rPh sb="6" eb="8">
      <t>イッシキ</t>
    </rPh>
    <phoneticPr fontId="3"/>
  </si>
  <si>
    <t>振込就学支援金2</t>
    <rPh sb="0" eb="2">
      <t>フリコミ</t>
    </rPh>
    <rPh sb="2" eb="7">
      <t>シュウガクシエンキン</t>
    </rPh>
    <phoneticPr fontId="3"/>
  </si>
  <si>
    <t>（7-3月）</t>
    <rPh sb="4" eb="5">
      <t>ガツ</t>
    </rPh>
    <phoneticPr fontId="3"/>
  </si>
  <si>
    <t>月単位</t>
    <rPh sb="0" eb="1">
      <t>ツキ</t>
    </rPh>
    <rPh sb="1" eb="3">
      <t>タンイ</t>
    </rPh>
    <phoneticPr fontId="3"/>
  </si>
  <si>
    <t>就学支援金年間金額</t>
    <rPh sb="0" eb="5">
      <t>シュウガクシエンキン</t>
    </rPh>
    <rPh sb="5" eb="7">
      <t>ネンカン</t>
    </rPh>
    <rPh sb="7" eb="9">
      <t>キンガク</t>
    </rPh>
    <phoneticPr fontId="3"/>
  </si>
  <si>
    <t>就学支援金返金</t>
    <rPh sb="0" eb="5">
      <t>シュウガクシエンキン</t>
    </rPh>
    <rPh sb="5" eb="7">
      <t>ヘンキン</t>
    </rPh>
    <phoneticPr fontId="3"/>
  </si>
  <si>
    <t>前期請求金額</t>
    <rPh sb="0" eb="2">
      <t>ゼンキ</t>
    </rPh>
    <rPh sb="2" eb="4">
      <t>セイキュウ</t>
    </rPh>
    <rPh sb="4" eb="6">
      <t>キンガク</t>
    </rPh>
    <phoneticPr fontId="3"/>
  </si>
  <si>
    <t>返金後合計</t>
    <rPh sb="0" eb="3">
      <t>ヘンキンゴ</t>
    </rPh>
    <rPh sb="3" eb="5">
      <t>ゴウケイ</t>
    </rPh>
    <phoneticPr fontId="3"/>
  </si>
  <si>
    <t>合計金額</t>
    <phoneticPr fontId="3"/>
  </si>
  <si>
    <t>ご入金金額1</t>
    <rPh sb="1" eb="3">
      <t>ニュウキン</t>
    </rPh>
    <rPh sb="3" eb="5">
      <t>キンガク</t>
    </rPh>
    <phoneticPr fontId="3"/>
  </si>
  <si>
    <t>振込父母負担金</t>
    <rPh sb="0" eb="2">
      <t>フリコミ</t>
    </rPh>
    <rPh sb="2" eb="6">
      <t>フボフタン</t>
    </rPh>
    <rPh sb="6" eb="7">
      <t>キン</t>
    </rPh>
    <phoneticPr fontId="3"/>
  </si>
  <si>
    <t>就学支援金1</t>
    <rPh sb="0" eb="5">
      <t>シュウガクシエンキン</t>
    </rPh>
    <phoneticPr fontId="3"/>
  </si>
  <si>
    <t>県へ返金</t>
    <rPh sb="0" eb="1">
      <t>ケン</t>
    </rPh>
    <rPh sb="2" eb="4">
      <t>ヘンキン</t>
    </rPh>
    <phoneticPr fontId="3"/>
  </si>
  <si>
    <t>埼玉県父母負担軽減事業補助金1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3"/>
  </si>
  <si>
    <t>振込奨学の為</t>
    <rPh sb="0" eb="2">
      <t>フリコミ</t>
    </rPh>
    <rPh sb="2" eb="4">
      <t>ショウガク</t>
    </rPh>
    <rPh sb="5" eb="6">
      <t>タメ</t>
    </rPh>
    <phoneticPr fontId="3"/>
  </si>
  <si>
    <t>支援金合計</t>
    <rPh sb="0" eb="3">
      <t>シエンキン</t>
    </rPh>
    <rPh sb="3" eb="5">
      <t>ゴウケイ</t>
    </rPh>
    <phoneticPr fontId="3"/>
  </si>
  <si>
    <t>未納もしくは過入金</t>
    <rPh sb="0" eb="2">
      <t>ミノウ</t>
    </rPh>
    <rPh sb="6" eb="9">
      <t>カニュウキン</t>
    </rPh>
    <phoneticPr fontId="3"/>
  </si>
  <si>
    <t>支援金相殺金額合計</t>
    <rPh sb="0" eb="3">
      <t>シエンキン</t>
    </rPh>
    <rPh sb="3" eb="5">
      <t>ソウサイ</t>
    </rPh>
    <rPh sb="5" eb="9">
      <t>キンガクゴウケイ</t>
    </rPh>
    <phoneticPr fontId="3"/>
  </si>
  <si>
    <t>② 　後期</t>
    <rPh sb="3" eb="5">
      <t>コウキ</t>
    </rPh>
    <phoneticPr fontId="3"/>
  </si>
  <si>
    <t>後期</t>
    <rPh sb="0" eb="1">
      <t>ウシロ</t>
    </rPh>
    <phoneticPr fontId="3"/>
  </si>
  <si>
    <t>5.　年度末ご返金金額</t>
    <rPh sb="3" eb="6">
      <t>ネンドマツ</t>
    </rPh>
    <rPh sb="7" eb="9">
      <t>ヘンキン</t>
    </rPh>
    <rPh sb="9" eb="11">
      <t>キンガク</t>
    </rPh>
    <phoneticPr fontId="3"/>
  </si>
  <si>
    <t>入学金合計</t>
    <rPh sb="0" eb="3">
      <t>ニュウガクキン</t>
    </rPh>
    <rPh sb="3" eb="5">
      <t>ゴウケイ</t>
    </rPh>
    <phoneticPr fontId="3"/>
  </si>
  <si>
    <t>名称</t>
    <rPh sb="0" eb="2">
      <t>メイショウ</t>
    </rPh>
    <phoneticPr fontId="3"/>
  </si>
  <si>
    <t>ご返金金額</t>
    <rPh sb="1" eb="3">
      <t>ヘンキン</t>
    </rPh>
    <rPh sb="3" eb="5">
      <t>キンガク</t>
    </rPh>
    <phoneticPr fontId="3"/>
  </si>
  <si>
    <t>10月ご請求</t>
    <rPh sb="2" eb="3">
      <t>ガツ</t>
    </rPh>
    <rPh sb="4" eb="6">
      <t>セイキュウ</t>
    </rPh>
    <phoneticPr fontId="3"/>
  </si>
  <si>
    <t>支援金ご返金合計金額</t>
    <rPh sb="0" eb="3">
      <t>シエンキン</t>
    </rPh>
    <rPh sb="4" eb="6">
      <t>ヘンキン</t>
    </rPh>
    <rPh sb="6" eb="8">
      <t>ゴウケイ</t>
    </rPh>
    <rPh sb="8" eb="10">
      <t>キンガク</t>
    </rPh>
    <phoneticPr fontId="3"/>
  </si>
  <si>
    <t>その他ご返金1</t>
    <rPh sb="2" eb="3">
      <t>タ</t>
    </rPh>
    <rPh sb="4" eb="6">
      <t>ヘンキン</t>
    </rPh>
    <phoneticPr fontId="3"/>
  </si>
  <si>
    <t>その他ご返金2</t>
    <rPh sb="2" eb="3">
      <t>タ</t>
    </rPh>
    <rPh sb="4" eb="6">
      <t>ヘンキン</t>
    </rPh>
    <phoneticPr fontId="3"/>
  </si>
  <si>
    <t>後期請求金額</t>
    <rPh sb="0" eb="4">
      <t>コウキセイキュウ</t>
    </rPh>
    <rPh sb="4" eb="6">
      <t>キンガク</t>
    </rPh>
    <phoneticPr fontId="3"/>
  </si>
  <si>
    <t>合計</t>
    <rPh sb="0" eb="2">
      <t>ゴウケイ</t>
    </rPh>
    <phoneticPr fontId="3"/>
  </si>
  <si>
    <t>合計金額</t>
  </si>
  <si>
    <t>ご入金金額2</t>
    <rPh sb="1" eb="3">
      <t>ニュウキン</t>
    </rPh>
    <rPh sb="3" eb="5">
      <t>キンガク</t>
    </rPh>
    <phoneticPr fontId="3"/>
  </si>
  <si>
    <t>就学支援金2</t>
    <rPh sb="0" eb="5">
      <t>シュウガクシエンキン</t>
    </rPh>
    <phoneticPr fontId="3"/>
  </si>
  <si>
    <t>入学金</t>
    <rPh sb="0" eb="2">
      <t>ニュウガクキン</t>
    </rPh>
    <phoneticPr fontId="3"/>
  </si>
  <si>
    <t>円ご入金</t>
    <rPh sb="0" eb="1">
      <t>エン</t>
    </rPh>
    <rPh sb="2" eb="4">
      <t>ニュウキン</t>
    </rPh>
    <phoneticPr fontId="3"/>
  </si>
  <si>
    <t>埼玉県父母負担軽減事業補助金2</t>
    <rPh sb="0" eb="3">
      <t>サイタマケン</t>
    </rPh>
    <rPh sb="3" eb="7">
      <t>フボフタン</t>
    </rPh>
    <rPh sb="7" eb="8">
      <t>ケイ</t>
    </rPh>
    <rPh sb="8" eb="9">
      <t>ゲン</t>
    </rPh>
    <rPh sb="9" eb="11">
      <t>ジギョウ</t>
    </rPh>
    <rPh sb="11" eb="14">
      <t>ホジョキン</t>
    </rPh>
    <phoneticPr fontId="3"/>
  </si>
  <si>
    <t>奨学の為の給付金1</t>
    <rPh sb="0" eb="2">
      <t>ショウガク</t>
    </rPh>
    <rPh sb="3" eb="4">
      <t>タメ</t>
    </rPh>
    <rPh sb="5" eb="8">
      <t>キュウフキン</t>
    </rPh>
    <phoneticPr fontId="3"/>
  </si>
  <si>
    <t>奨学の為の給付金2</t>
    <rPh sb="0" eb="2">
      <t>ショウガク</t>
    </rPh>
    <rPh sb="3" eb="4">
      <t>タメ</t>
    </rPh>
    <rPh sb="5" eb="8">
      <t>キュウフキン</t>
    </rPh>
    <phoneticPr fontId="3"/>
  </si>
  <si>
    <t>3.合計一覧</t>
    <rPh sb="2" eb="4">
      <t>ゴウケイ</t>
    </rPh>
    <rPh sb="4" eb="6">
      <t>イチラン</t>
    </rPh>
    <phoneticPr fontId="3"/>
  </si>
  <si>
    <t>年間ご請求金額</t>
    <rPh sb="0" eb="2">
      <t>ネンカン</t>
    </rPh>
    <rPh sb="3" eb="5">
      <t>セイキュウ</t>
    </rPh>
    <rPh sb="5" eb="7">
      <t>キンガク</t>
    </rPh>
    <phoneticPr fontId="3"/>
  </si>
  <si>
    <t>年間ご入金金額</t>
    <rPh sb="0" eb="2">
      <t>ネンカン</t>
    </rPh>
    <rPh sb="3" eb="5">
      <t>ニュウキン</t>
    </rPh>
    <rPh sb="5" eb="7">
      <t>キンガク</t>
    </rPh>
    <phoneticPr fontId="3"/>
  </si>
  <si>
    <t>令和7年度　納付金年間金額一覧表と入金表</t>
    <rPh sb="0" eb="2">
      <t>レイワ</t>
    </rPh>
    <rPh sb="3" eb="5">
      <t>ネンド</t>
    </rPh>
    <rPh sb="6" eb="8">
      <t>ノウフ</t>
    </rPh>
    <rPh sb="8" eb="9">
      <t>キン</t>
    </rPh>
    <rPh sb="9" eb="11">
      <t>ネンカン</t>
    </rPh>
    <rPh sb="11" eb="13">
      <t>キンガク</t>
    </rPh>
    <rPh sb="13" eb="16">
      <t>イチランヒョウ</t>
    </rPh>
    <rPh sb="17" eb="19">
      <t>ニュウキン</t>
    </rPh>
    <rPh sb="19" eb="20">
      <t>ヒョウ</t>
    </rPh>
    <phoneticPr fontId="3"/>
  </si>
  <si>
    <t>2025/3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</si>
</sst>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1"/>
      <color theme="7" tint="-0.249977111117893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 wrapText="1"/>
    </xf>
    <xf numFmtId="38" fontId="10" fillId="0" borderId="0" xfId="1" applyFont="1">
      <alignment vertical="center"/>
    </xf>
    <xf numFmtId="38" fontId="11" fillId="0" borderId="0" xfId="1" applyFont="1">
      <alignment vertical="center"/>
    </xf>
    <xf numFmtId="38" fontId="15" fillId="0" borderId="0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center" vertical="center"/>
    </xf>
    <xf numFmtId="49" fontId="0" fillId="3" borderId="6" xfId="1" applyNumberFormat="1" applyFont="1" applyFill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10" fillId="3" borderId="19" xfId="1" applyFont="1" applyFill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/>
    </xf>
    <xf numFmtId="38" fontId="15" fillId="0" borderId="16" xfId="1" applyFont="1" applyFill="1" applyBorder="1" applyAlignment="1">
      <alignment horizontal="center" vertical="center"/>
    </xf>
    <xf numFmtId="38" fontId="15" fillId="0" borderId="23" xfId="1" applyFont="1" applyFill="1" applyBorder="1" applyAlignment="1">
      <alignment horizontal="center" vertical="center"/>
    </xf>
    <xf numFmtId="38" fontId="15" fillId="0" borderId="14" xfId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6" xfId="1" applyFont="1" applyBorder="1" applyAlignment="1">
      <alignment horizontal="center" vertical="center"/>
    </xf>
    <xf numFmtId="38" fontId="20" fillId="0" borderId="1" xfId="1" applyFont="1" applyBorder="1" applyAlignment="1">
      <alignment vertical="center"/>
    </xf>
    <xf numFmtId="38" fontId="0" fillId="0" borderId="5" xfId="1" applyFont="1" applyBorder="1">
      <alignment vertical="center"/>
    </xf>
    <xf numFmtId="38" fontId="10" fillId="0" borderId="6" xfId="1" applyFont="1" applyBorder="1" applyAlignment="1">
      <alignment horizontal="center" vertical="center"/>
    </xf>
    <xf numFmtId="49" fontId="15" fillId="0" borderId="38" xfId="1" applyNumberFormat="1" applyFont="1" applyBorder="1" applyAlignment="1">
      <alignment horizontal="center" vertical="center"/>
    </xf>
    <xf numFmtId="38" fontId="15" fillId="0" borderId="37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38" fontId="15" fillId="3" borderId="7" xfId="1" applyFont="1" applyFill="1" applyBorder="1" applyAlignment="1">
      <alignment horizontal="center" vertical="center"/>
    </xf>
    <xf numFmtId="38" fontId="15" fillId="3" borderId="41" xfId="1" applyFont="1" applyFill="1" applyBorder="1">
      <alignment vertical="center"/>
    </xf>
    <xf numFmtId="38" fontId="15" fillId="3" borderId="39" xfId="1" applyFont="1" applyFill="1" applyBorder="1">
      <alignment vertical="center"/>
    </xf>
    <xf numFmtId="38" fontId="0" fillId="0" borderId="36" xfId="1" applyFont="1" applyBorder="1">
      <alignment vertical="center"/>
    </xf>
    <xf numFmtId="38" fontId="0" fillId="0" borderId="43" xfId="1" applyFont="1" applyBorder="1">
      <alignment vertical="center"/>
    </xf>
    <xf numFmtId="38" fontId="0" fillId="3" borderId="6" xfId="1" applyFont="1" applyFill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15" fillId="3" borderId="7" xfId="1" applyFont="1" applyFill="1" applyBorder="1">
      <alignment vertical="center"/>
    </xf>
    <xf numFmtId="38" fontId="15" fillId="3" borderId="8" xfId="1" applyFont="1" applyFill="1" applyBorder="1">
      <alignment vertical="center"/>
    </xf>
    <xf numFmtId="38" fontId="15" fillId="3" borderId="5" xfId="1" applyFont="1" applyFill="1" applyBorder="1">
      <alignment vertical="center"/>
    </xf>
    <xf numFmtId="38" fontId="15" fillId="0" borderId="5" xfId="1" applyFont="1" applyFill="1" applyBorder="1">
      <alignment vertical="center"/>
    </xf>
    <xf numFmtId="38" fontId="15" fillId="0" borderId="7" xfId="1" applyFont="1" applyFill="1" applyBorder="1" applyAlignment="1">
      <alignment horizontal="center" vertical="center"/>
    </xf>
    <xf numFmtId="38" fontId="15" fillId="0" borderId="8" xfId="1" applyFont="1" applyFill="1" applyBorder="1">
      <alignment vertical="center"/>
    </xf>
    <xf numFmtId="38" fontId="15" fillId="0" borderId="44" xfId="1" applyFont="1" applyFill="1" applyBorder="1">
      <alignment vertical="center"/>
    </xf>
    <xf numFmtId="38" fontId="15" fillId="3" borderId="44" xfId="1" applyFont="1" applyFill="1" applyBorder="1">
      <alignment vertical="center"/>
    </xf>
    <xf numFmtId="38" fontId="15" fillId="3" borderId="2" xfId="1" applyFont="1" applyFill="1" applyBorder="1">
      <alignment vertical="center"/>
    </xf>
    <xf numFmtId="38" fontId="15" fillId="3" borderId="3" xfId="1" applyFont="1" applyFill="1" applyBorder="1">
      <alignment vertical="center"/>
    </xf>
    <xf numFmtId="38" fontId="15" fillId="0" borderId="3" xfId="1" applyFont="1" applyFill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10" fillId="0" borderId="48" xfId="1" applyFont="1" applyFill="1" applyBorder="1" applyAlignment="1">
      <alignment horizontal="center" vertical="center"/>
    </xf>
    <xf numFmtId="38" fontId="0" fillId="0" borderId="49" xfId="1" applyFont="1" applyBorder="1">
      <alignment vertical="center"/>
    </xf>
    <xf numFmtId="38" fontId="15" fillId="3" borderId="50" xfId="1" applyFont="1" applyFill="1" applyBorder="1">
      <alignment vertical="center"/>
    </xf>
    <xf numFmtId="38" fontId="15" fillId="3" borderId="51" xfId="1" applyFont="1" applyFill="1" applyBorder="1">
      <alignment vertical="center"/>
    </xf>
    <xf numFmtId="38" fontId="15" fillId="3" borderId="18" xfId="1" applyFont="1" applyFill="1" applyBorder="1">
      <alignment vertical="center"/>
    </xf>
    <xf numFmtId="38" fontId="15" fillId="0" borderId="18" xfId="1" applyFont="1" applyFill="1" applyBorder="1">
      <alignment vertical="center"/>
    </xf>
    <xf numFmtId="38" fontId="15" fillId="3" borderId="23" xfId="1" applyFont="1" applyFill="1" applyBorder="1">
      <alignment vertical="center"/>
    </xf>
    <xf numFmtId="38" fontId="15" fillId="3" borderId="52" xfId="1" applyFont="1" applyFill="1" applyBorder="1">
      <alignment vertical="center"/>
    </xf>
    <xf numFmtId="38" fontId="15" fillId="3" borderId="53" xfId="1" applyFont="1" applyFill="1" applyBorder="1">
      <alignment vertical="center"/>
    </xf>
    <xf numFmtId="38" fontId="15" fillId="0" borderId="53" xfId="1" applyFont="1" applyFill="1" applyBorder="1">
      <alignment vertical="center"/>
    </xf>
    <xf numFmtId="38" fontId="2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10" fillId="3" borderId="6" xfId="1" applyFont="1" applyFill="1" applyBorder="1" applyAlignment="1">
      <alignment horizontal="center" vertical="center"/>
    </xf>
    <xf numFmtId="38" fontId="0" fillId="4" borderId="19" xfId="1" applyFont="1" applyFill="1" applyBorder="1" applyAlignment="1">
      <alignment horizontal="left" vertical="center"/>
    </xf>
    <xf numFmtId="38" fontId="21" fillId="0" borderId="54" xfId="1" applyFont="1" applyFill="1" applyBorder="1">
      <alignment vertical="center"/>
    </xf>
    <xf numFmtId="38" fontId="21" fillId="0" borderId="55" xfId="1" applyFont="1" applyFill="1" applyBorder="1">
      <alignment vertical="center"/>
    </xf>
    <xf numFmtId="38" fontId="21" fillId="0" borderId="28" xfId="1" applyFont="1" applyFill="1" applyBorder="1">
      <alignment vertical="center"/>
    </xf>
    <xf numFmtId="38" fontId="17" fillId="0" borderId="28" xfId="1" applyFont="1" applyFill="1" applyBorder="1">
      <alignment vertical="center"/>
    </xf>
    <xf numFmtId="38" fontId="17" fillId="0" borderId="0" xfId="1" applyFont="1" applyFill="1" applyBorder="1">
      <alignment vertical="center"/>
    </xf>
    <xf numFmtId="38" fontId="21" fillId="4" borderId="54" xfId="1" applyFont="1" applyFill="1" applyBorder="1">
      <alignment vertical="center"/>
    </xf>
    <xf numFmtId="38" fontId="21" fillId="4" borderId="55" xfId="1" applyFont="1" applyFill="1" applyBorder="1">
      <alignment vertical="center"/>
    </xf>
    <xf numFmtId="38" fontId="21" fillId="4" borderId="56" xfId="1" applyFont="1" applyFill="1" applyBorder="1">
      <alignment vertical="center"/>
    </xf>
    <xf numFmtId="38" fontId="21" fillId="4" borderId="57" xfId="1" applyFont="1" applyFill="1" applyBorder="1">
      <alignment vertical="center"/>
    </xf>
    <xf numFmtId="38" fontId="21" fillId="4" borderId="58" xfId="1" applyFont="1" applyFill="1" applyBorder="1">
      <alignment vertical="center"/>
    </xf>
    <xf numFmtId="38" fontId="21" fillId="0" borderId="58" xfId="1" applyFont="1" applyFill="1" applyBorder="1">
      <alignment vertical="center"/>
    </xf>
    <xf numFmtId="38" fontId="0" fillId="0" borderId="1" xfId="1" applyFont="1" applyBorder="1">
      <alignment vertical="center"/>
    </xf>
    <xf numFmtId="38" fontId="10" fillId="3" borderId="48" xfId="1" applyFont="1" applyFill="1" applyBorder="1" applyAlignment="1">
      <alignment horizontal="center" vertical="center"/>
    </xf>
    <xf numFmtId="38" fontId="22" fillId="4" borderId="48" xfId="1" applyFont="1" applyFill="1" applyBorder="1" applyAlignment="1">
      <alignment vertical="center" wrapText="1"/>
    </xf>
    <xf numFmtId="38" fontId="21" fillId="0" borderId="59" xfId="1" applyFont="1" applyFill="1" applyBorder="1">
      <alignment vertical="center"/>
    </xf>
    <xf numFmtId="38" fontId="21" fillId="0" borderId="60" xfId="1" applyFont="1" applyFill="1" applyBorder="1">
      <alignment vertical="center"/>
    </xf>
    <xf numFmtId="38" fontId="21" fillId="0" borderId="61" xfId="1" applyFont="1" applyFill="1" applyBorder="1">
      <alignment vertical="center"/>
    </xf>
    <xf numFmtId="38" fontId="17" fillId="0" borderId="62" xfId="1" applyFont="1" applyFill="1" applyBorder="1">
      <alignment vertical="center"/>
    </xf>
    <xf numFmtId="38" fontId="21" fillId="0" borderId="0" xfId="1" applyFont="1" applyFill="1" applyBorder="1">
      <alignment vertical="center"/>
    </xf>
    <xf numFmtId="38" fontId="21" fillId="4" borderId="59" xfId="1" applyFont="1" applyFill="1" applyBorder="1">
      <alignment vertical="center"/>
    </xf>
    <xf numFmtId="38" fontId="21" fillId="4" borderId="60" xfId="1" applyFont="1" applyFill="1" applyBorder="1">
      <alignment vertical="center"/>
    </xf>
    <xf numFmtId="38" fontId="21" fillId="4" borderId="63" xfId="1" applyFont="1" applyFill="1" applyBorder="1">
      <alignment vertical="center"/>
    </xf>
    <xf numFmtId="38" fontId="21" fillId="4" borderId="64" xfId="1" applyFont="1" applyFill="1" applyBorder="1">
      <alignment vertical="center"/>
    </xf>
    <xf numFmtId="38" fontId="21" fillId="4" borderId="65" xfId="1" applyFont="1" applyFill="1" applyBorder="1">
      <alignment vertical="center"/>
    </xf>
    <xf numFmtId="38" fontId="21" fillId="0" borderId="65" xfId="1" applyFont="1" applyFill="1" applyBorder="1">
      <alignment vertical="center"/>
    </xf>
    <xf numFmtId="38" fontId="0" fillId="0" borderId="37" xfId="1" applyFont="1" applyBorder="1" applyAlignment="1">
      <alignment vertical="center"/>
    </xf>
    <xf numFmtId="38" fontId="15" fillId="0" borderId="66" xfId="1" applyFont="1" applyFill="1" applyBorder="1">
      <alignment vertical="center"/>
    </xf>
    <xf numFmtId="38" fontId="15" fillId="0" borderId="67" xfId="1" applyFont="1" applyFill="1" applyBorder="1">
      <alignment vertical="center"/>
    </xf>
    <xf numFmtId="38" fontId="15" fillId="0" borderId="47" xfId="1" applyFont="1" applyFill="1" applyBorder="1">
      <alignment vertical="center"/>
    </xf>
    <xf numFmtId="38" fontId="15" fillId="0" borderId="68" xfId="1" applyFont="1" applyFill="1" applyBorder="1">
      <alignment vertical="center"/>
    </xf>
    <xf numFmtId="38" fontId="15" fillId="0" borderId="69" xfId="1" applyFont="1" applyFill="1" applyBorder="1">
      <alignment vertical="center"/>
    </xf>
    <xf numFmtId="38" fontId="15" fillId="0" borderId="70" xfId="1" applyFont="1" applyFill="1" applyBorder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15" fillId="0" borderId="7" xfId="1" applyFont="1" applyFill="1" applyBorder="1">
      <alignment vertical="center"/>
    </xf>
    <xf numFmtId="38" fontId="15" fillId="0" borderId="4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38" fontId="15" fillId="5" borderId="14" xfId="1" applyFont="1" applyFill="1" applyBorder="1" applyAlignment="1">
      <alignment horizontal="center" vertical="center"/>
    </xf>
    <xf numFmtId="38" fontId="15" fillId="0" borderId="14" xfId="1" applyFont="1" applyBorder="1">
      <alignment vertical="center"/>
    </xf>
    <xf numFmtId="38" fontId="0" fillId="0" borderId="67" xfId="1" applyFont="1" applyBorder="1">
      <alignment vertical="center"/>
    </xf>
    <xf numFmtId="38" fontId="10" fillId="0" borderId="48" xfId="1" applyFont="1" applyBorder="1" applyAlignment="1">
      <alignment horizontal="center" vertical="center"/>
    </xf>
    <xf numFmtId="38" fontId="15" fillId="5" borderId="38" xfId="1" quotePrefix="1" applyFont="1" applyFill="1" applyBorder="1" applyAlignment="1">
      <alignment horizontal="center" vertical="center"/>
    </xf>
    <xf numFmtId="38" fontId="15" fillId="5" borderId="37" xfId="1" applyFont="1" applyFill="1" applyBorder="1">
      <alignment vertical="center"/>
    </xf>
    <xf numFmtId="38" fontId="15" fillId="5" borderId="7" xfId="1" applyFont="1" applyFill="1" applyBorder="1">
      <alignment vertical="center"/>
    </xf>
    <xf numFmtId="38" fontId="15" fillId="5" borderId="8" xfId="1" applyFont="1" applyFill="1" applyBorder="1">
      <alignment vertical="center"/>
    </xf>
    <xf numFmtId="38" fontId="15" fillId="5" borderId="5" xfId="1" applyFont="1" applyFill="1" applyBorder="1">
      <alignment vertical="center"/>
    </xf>
    <xf numFmtId="38" fontId="15" fillId="0" borderId="5" xfId="1" applyFont="1" applyBorder="1">
      <alignment vertical="center"/>
    </xf>
    <xf numFmtId="38" fontId="15" fillId="0" borderId="3" xfId="1" applyFont="1" applyBorder="1">
      <alignment vertical="center"/>
    </xf>
    <xf numFmtId="38" fontId="15" fillId="5" borderId="50" xfId="1" applyFont="1" applyFill="1" applyBorder="1">
      <alignment vertical="center"/>
    </xf>
    <xf numFmtId="38" fontId="15" fillId="5" borderId="51" xfId="1" applyFont="1" applyFill="1" applyBorder="1">
      <alignment vertical="center"/>
    </xf>
    <xf numFmtId="38" fontId="15" fillId="5" borderId="18" xfId="1" applyFont="1" applyFill="1" applyBorder="1">
      <alignment vertical="center"/>
    </xf>
    <xf numFmtId="38" fontId="0" fillId="4" borderId="48" xfId="1" applyFont="1" applyFill="1" applyBorder="1" applyAlignment="1">
      <alignment horizontal="left" vertical="center"/>
    </xf>
    <xf numFmtId="38" fontId="15" fillId="5" borderId="66" xfId="1" applyFont="1" applyFill="1" applyBorder="1">
      <alignment vertical="center"/>
    </xf>
    <xf numFmtId="38" fontId="15" fillId="5" borderId="67" xfId="1" applyFont="1" applyFill="1" applyBorder="1">
      <alignment vertical="center"/>
    </xf>
    <xf numFmtId="38" fontId="15" fillId="5" borderId="47" xfId="1" applyFont="1" applyFill="1" applyBorder="1">
      <alignment vertical="center"/>
    </xf>
    <xf numFmtId="38" fontId="17" fillId="5" borderId="28" xfId="1" applyFont="1" applyFill="1" applyBorder="1">
      <alignment vertical="center"/>
    </xf>
    <xf numFmtId="38" fontId="23" fillId="4" borderId="66" xfId="1" applyFont="1" applyFill="1" applyBorder="1">
      <alignment vertical="center"/>
    </xf>
    <xf numFmtId="38" fontId="23" fillId="4" borderId="67" xfId="1" applyFont="1" applyFill="1" applyBorder="1">
      <alignment vertical="center"/>
    </xf>
    <xf numFmtId="38" fontId="23" fillId="5" borderId="68" xfId="1" applyFont="1" applyFill="1" applyBorder="1">
      <alignment vertical="center"/>
    </xf>
    <xf numFmtId="38" fontId="23" fillId="5" borderId="69" xfId="1" applyFont="1" applyFill="1" applyBorder="1">
      <alignment vertical="center"/>
    </xf>
    <xf numFmtId="38" fontId="23" fillId="5" borderId="70" xfId="1" applyFont="1" applyFill="1" applyBorder="1">
      <alignment vertical="center"/>
    </xf>
    <xf numFmtId="38" fontId="23" fillId="0" borderId="28" xfId="1" applyFont="1" applyFill="1" applyBorder="1">
      <alignment vertical="center"/>
    </xf>
    <xf numFmtId="38" fontId="23" fillId="0" borderId="58" xfId="1" applyFont="1" applyFill="1" applyBorder="1">
      <alignment vertical="center"/>
    </xf>
    <xf numFmtId="176" fontId="0" fillId="0" borderId="10" xfId="1" quotePrefix="1" applyNumberFormat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vertical="center"/>
    </xf>
    <xf numFmtId="38" fontId="0" fillId="0" borderId="15" xfId="1" applyFont="1" applyFill="1" applyBorder="1" applyAlignment="1">
      <alignment horizontal="left" vertical="center"/>
    </xf>
    <xf numFmtId="38" fontId="0" fillId="0" borderId="11" xfId="1" applyFont="1" applyFill="1" applyBorder="1" applyAlignment="1">
      <alignment vertical="center"/>
    </xf>
    <xf numFmtId="38" fontId="24" fillId="5" borderId="54" xfId="1" applyFont="1" applyFill="1" applyBorder="1">
      <alignment vertical="center"/>
    </xf>
    <xf numFmtId="38" fontId="24" fillId="5" borderId="55" xfId="1" applyFont="1" applyFill="1" applyBorder="1">
      <alignment vertical="center"/>
    </xf>
    <xf numFmtId="38" fontId="24" fillId="5" borderId="28" xfId="1" applyFont="1" applyFill="1" applyBorder="1">
      <alignment vertical="center"/>
    </xf>
    <xf numFmtId="38" fontId="23" fillId="4" borderId="54" xfId="1" applyFont="1" applyFill="1" applyBorder="1">
      <alignment vertical="center"/>
    </xf>
    <xf numFmtId="38" fontId="23" fillId="4" borderId="55" xfId="1" applyFont="1" applyFill="1" applyBorder="1">
      <alignment vertical="center"/>
    </xf>
    <xf numFmtId="38" fontId="23" fillId="5" borderId="56" xfId="1" applyFont="1" applyFill="1" applyBorder="1">
      <alignment vertical="center"/>
    </xf>
    <xf numFmtId="38" fontId="23" fillId="5" borderId="57" xfId="1" applyFont="1" applyFill="1" applyBorder="1">
      <alignment vertical="center"/>
    </xf>
    <xf numFmtId="38" fontId="23" fillId="5" borderId="58" xfId="1" applyFont="1" applyFill="1" applyBorder="1">
      <alignment vertical="center"/>
    </xf>
    <xf numFmtId="176" fontId="0" fillId="0" borderId="13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22" fillId="4" borderId="48" xfId="1" applyFont="1" applyFill="1" applyBorder="1" applyAlignment="1">
      <alignment horizontal="left" vertical="center" wrapText="1"/>
    </xf>
    <xf numFmtId="176" fontId="0" fillId="0" borderId="13" xfId="1" quotePrefix="1" applyNumberFormat="1" applyFont="1" applyFill="1" applyBorder="1" applyAlignment="1">
      <alignment horizontal="center" vertical="center"/>
    </xf>
    <xf numFmtId="38" fontId="23" fillId="0" borderId="70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4" borderId="71" xfId="1" applyFont="1" applyFill="1" applyBorder="1" applyAlignment="1">
      <alignment horizontal="left" vertical="center"/>
    </xf>
    <xf numFmtId="38" fontId="24" fillId="5" borderId="72" xfId="1" applyFont="1" applyFill="1" applyBorder="1">
      <alignment vertical="center"/>
    </xf>
    <xf numFmtId="38" fontId="24" fillId="5" borderId="73" xfId="1" applyFont="1" applyFill="1" applyBorder="1">
      <alignment vertical="center"/>
    </xf>
    <xf numFmtId="38" fontId="24" fillId="5" borderId="74" xfId="1" applyFont="1" applyFill="1" applyBorder="1">
      <alignment vertical="center"/>
    </xf>
    <xf numFmtId="38" fontId="17" fillId="5" borderId="61" xfId="1" applyFont="1" applyFill="1" applyBorder="1">
      <alignment vertical="center"/>
    </xf>
    <xf numFmtId="38" fontId="23" fillId="4" borderId="72" xfId="1" applyFont="1" applyFill="1" applyBorder="1">
      <alignment vertical="center"/>
    </xf>
    <xf numFmtId="38" fontId="23" fillId="4" borderId="73" xfId="1" applyFont="1" applyFill="1" applyBorder="1">
      <alignment vertical="center"/>
    </xf>
    <xf numFmtId="38" fontId="23" fillId="5" borderId="75" xfId="1" applyFont="1" applyFill="1" applyBorder="1">
      <alignment vertical="center"/>
    </xf>
    <xf numFmtId="38" fontId="23" fillId="5" borderId="76" xfId="1" applyFont="1" applyFill="1" applyBorder="1">
      <alignment vertical="center"/>
    </xf>
    <xf numFmtId="38" fontId="23" fillId="5" borderId="77" xfId="1" applyFont="1" applyFill="1" applyBorder="1">
      <alignment vertical="center"/>
    </xf>
    <xf numFmtId="38" fontId="23" fillId="0" borderId="61" xfId="1" applyFont="1" applyFill="1" applyBorder="1">
      <alignment vertical="center"/>
    </xf>
    <xf numFmtId="38" fontId="23" fillId="0" borderId="65" xfId="1" applyFont="1" applyFill="1" applyBorder="1">
      <alignment vertical="center"/>
    </xf>
    <xf numFmtId="38" fontId="0" fillId="0" borderId="5" xfId="1" applyFont="1" applyBorder="1" applyAlignment="1">
      <alignment horizontal="left" vertical="center"/>
    </xf>
    <xf numFmtId="38" fontId="17" fillId="5" borderId="47" xfId="1" applyFont="1" applyFill="1" applyBorder="1">
      <alignment vertical="center"/>
    </xf>
    <xf numFmtId="38" fontId="15" fillId="0" borderId="7" xfId="1" applyFont="1" applyBorder="1">
      <alignment vertical="center"/>
    </xf>
    <xf numFmtId="38" fontId="15" fillId="0" borderId="44" xfId="1" applyFont="1" applyBorder="1">
      <alignment vertical="center"/>
    </xf>
    <xf numFmtId="38" fontId="15" fillId="0" borderId="2" xfId="1" applyFont="1" applyBorder="1">
      <alignment vertical="center"/>
    </xf>
    <xf numFmtId="176" fontId="0" fillId="0" borderId="13" xfId="1" applyNumberFormat="1" applyFont="1" applyFill="1" applyBorder="1" applyAlignment="1">
      <alignment horizontal="left" vertical="center"/>
    </xf>
    <xf numFmtId="38" fontId="15" fillId="6" borderId="3" xfId="1" applyFont="1" applyFill="1" applyBorder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>
      <alignment vertical="center"/>
    </xf>
    <xf numFmtId="38" fontId="0" fillId="0" borderId="15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4" xfId="1" applyFont="1" applyFill="1" applyBorder="1">
      <alignment vertical="center"/>
    </xf>
    <xf numFmtId="38" fontId="0" fillId="2" borderId="5" xfId="1" applyFont="1" applyFill="1" applyBorder="1">
      <alignment vertical="center"/>
    </xf>
    <xf numFmtId="38" fontId="15" fillId="0" borderId="8" xfId="1" applyFont="1" applyFill="1" applyBorder="1" applyAlignment="1">
      <alignment horizontal="center" vertical="center"/>
    </xf>
    <xf numFmtId="38" fontId="15" fillId="0" borderId="5" xfId="1" applyFont="1" applyFill="1" applyBorder="1" applyAlignment="1">
      <alignment horizontal="center" vertical="center"/>
    </xf>
    <xf numFmtId="38" fontId="15" fillId="0" borderId="44" xfId="1" applyFont="1" applyFill="1" applyBorder="1" applyAlignment="1">
      <alignment horizontal="center" vertical="center"/>
    </xf>
    <xf numFmtId="38" fontId="26" fillId="0" borderId="44" xfId="1" applyFont="1" applyFill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8" xfId="1" applyFont="1" applyBorder="1">
      <alignment vertical="center"/>
    </xf>
    <xf numFmtId="38" fontId="0" fillId="0" borderId="13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15" fillId="0" borderId="66" xfId="1" applyFont="1" applyBorder="1">
      <alignment vertical="center"/>
    </xf>
    <xf numFmtId="38" fontId="15" fillId="0" borderId="67" xfId="1" applyFont="1" applyBorder="1">
      <alignment vertical="center"/>
    </xf>
    <xf numFmtId="38" fontId="15" fillId="0" borderId="70" xfId="1" applyFont="1" applyBorder="1">
      <alignment vertical="center"/>
    </xf>
    <xf numFmtId="38" fontId="15" fillId="0" borderId="47" xfId="1" applyFont="1" applyBorder="1">
      <alignment vertical="center"/>
    </xf>
    <xf numFmtId="38" fontId="27" fillId="0" borderId="65" xfId="1" applyFont="1" applyBorder="1" applyAlignment="1">
      <alignment horizontal="center" vertical="center"/>
    </xf>
    <xf numFmtId="38" fontId="15" fillId="0" borderId="38" xfId="1" applyFont="1" applyBorder="1">
      <alignment vertical="center"/>
    </xf>
    <xf numFmtId="38" fontId="15" fillId="0" borderId="41" xfId="1" applyFont="1" applyBorder="1">
      <alignment vertical="center"/>
    </xf>
    <xf numFmtId="38" fontId="15" fillId="0" borderId="37" xfId="1" applyFont="1" applyBorder="1">
      <alignment vertical="center"/>
    </xf>
    <xf numFmtId="38" fontId="15" fillId="6" borderId="37" xfId="1" applyFont="1" applyFill="1" applyBorder="1">
      <alignment vertical="center"/>
    </xf>
    <xf numFmtId="38" fontId="0" fillId="0" borderId="36" xfId="1" applyFont="1" applyFill="1" applyBorder="1">
      <alignment vertical="center"/>
    </xf>
    <xf numFmtId="38" fontId="0" fillId="0" borderId="43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38" fontId="6" fillId="2" borderId="6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/>
    </xf>
    <xf numFmtId="38" fontId="28" fillId="2" borderId="1" xfId="1" applyFont="1" applyFill="1" applyBorder="1" applyAlignment="1">
      <alignment horizontal="center" vertical="center" wrapText="1"/>
    </xf>
    <xf numFmtId="38" fontId="29" fillId="2" borderId="7" xfId="1" applyFont="1" applyFill="1" applyBorder="1" applyAlignment="1">
      <alignment horizontal="center" vertical="center" wrapText="1"/>
    </xf>
    <xf numFmtId="38" fontId="30" fillId="2" borderId="5" xfId="1" applyFont="1" applyFill="1" applyBorder="1" applyAlignment="1">
      <alignment horizontal="center" vertical="center"/>
    </xf>
    <xf numFmtId="38" fontId="0" fillId="0" borderId="25" xfId="1" applyFont="1" applyBorder="1" applyAlignment="1">
      <alignment horizontal="center" vertical="center" textRotation="255"/>
    </xf>
    <xf numFmtId="38" fontId="0" fillId="0" borderId="36" xfId="1" applyFont="1" applyBorder="1" applyAlignment="1">
      <alignment horizontal="center" vertical="center" textRotation="255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16" fillId="2" borderId="10" xfId="1" applyFont="1" applyFill="1" applyBorder="1" applyAlignment="1">
      <alignment horizontal="center" vertical="center"/>
    </xf>
    <xf numFmtId="38" fontId="16" fillId="2" borderId="15" xfId="1" applyFont="1" applyFill="1" applyBorder="1" applyAlignment="1">
      <alignment horizontal="center" vertical="center"/>
    </xf>
    <xf numFmtId="38" fontId="16" fillId="2" borderId="36" xfId="1" applyFont="1" applyFill="1" applyBorder="1" applyAlignment="1">
      <alignment horizontal="center" vertical="center"/>
    </xf>
    <xf numFmtId="38" fontId="16" fillId="2" borderId="43" xfId="1" applyFont="1" applyFill="1" applyBorder="1" applyAlignment="1">
      <alignment horizontal="center" vertical="center"/>
    </xf>
    <xf numFmtId="38" fontId="25" fillId="2" borderId="1" xfId="1" applyFont="1" applyFill="1" applyBorder="1" applyAlignment="1">
      <alignment horizontal="center" vertical="center"/>
    </xf>
    <xf numFmtId="38" fontId="25" fillId="2" borderId="4" xfId="1" applyFont="1" applyFill="1" applyBorder="1" applyAlignment="1">
      <alignment horizontal="center" vertical="center"/>
    </xf>
    <xf numFmtId="38" fontId="25" fillId="2" borderId="5" xfId="1" applyFont="1" applyFill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38" fontId="16" fillId="2" borderId="13" xfId="1" applyFont="1" applyFill="1" applyBorder="1" applyAlignment="1">
      <alignment horizontal="center" vertical="center"/>
    </xf>
    <xf numFmtId="38" fontId="16" fillId="2" borderId="14" xfId="1" applyFont="1" applyFill="1" applyBorder="1" applyAlignment="1">
      <alignment horizontal="center" vertical="center"/>
    </xf>
    <xf numFmtId="38" fontId="16" fillId="2" borderId="37" xfId="1" applyFont="1" applyFill="1" applyBorder="1" applyAlignment="1">
      <alignment horizontal="center" vertical="center"/>
    </xf>
    <xf numFmtId="38" fontId="15" fillId="5" borderId="20" xfId="1" applyFont="1" applyFill="1" applyBorder="1" applyAlignment="1">
      <alignment horizontal="center" vertical="center"/>
    </xf>
    <xf numFmtId="38" fontId="15" fillId="5" borderId="29" xfId="1" applyFont="1" applyFill="1" applyBorder="1" applyAlignment="1">
      <alignment horizontal="center" vertical="center"/>
    </xf>
    <xf numFmtId="38" fontId="15" fillId="5" borderId="21" xfId="1" applyFont="1" applyFill="1" applyBorder="1" applyAlignment="1">
      <alignment horizontal="center" vertical="center"/>
    </xf>
    <xf numFmtId="38" fontId="15" fillId="5" borderId="30" xfId="1" applyFont="1" applyFill="1" applyBorder="1" applyAlignment="1">
      <alignment horizontal="center" vertical="center"/>
    </xf>
    <xf numFmtId="38" fontId="15" fillId="5" borderId="39" xfId="1" applyFont="1" applyFill="1" applyBorder="1" applyAlignment="1">
      <alignment horizontal="center" vertical="center"/>
    </xf>
    <xf numFmtId="38" fontId="15" fillId="5" borderId="22" xfId="1" applyFont="1" applyFill="1" applyBorder="1" applyAlignment="1">
      <alignment horizontal="center" vertical="center"/>
    </xf>
    <xf numFmtId="38" fontId="15" fillId="5" borderId="31" xfId="1" applyFont="1" applyFill="1" applyBorder="1" applyAlignment="1">
      <alignment horizontal="center" vertical="center"/>
    </xf>
    <xf numFmtId="38" fontId="15" fillId="5" borderId="40" xfId="1" applyFont="1" applyFill="1" applyBorder="1" applyAlignment="1">
      <alignment horizontal="center" vertical="center"/>
    </xf>
    <xf numFmtId="38" fontId="15" fillId="0" borderId="24" xfId="1" applyFont="1" applyFill="1" applyBorder="1" applyAlignment="1">
      <alignment horizontal="center" vertical="center"/>
    </xf>
    <xf numFmtId="38" fontId="15" fillId="0" borderId="35" xfId="1" applyFont="1" applyFill="1" applyBorder="1" applyAlignment="1">
      <alignment horizontal="center" vertical="center"/>
    </xf>
    <xf numFmtId="38" fontId="15" fillId="0" borderId="42" xfId="1" applyFont="1" applyFill="1" applyBorder="1" applyAlignment="1">
      <alignment horizontal="center" vertical="center"/>
    </xf>
    <xf numFmtId="38" fontId="19" fillId="0" borderId="21" xfId="1" applyFont="1" applyFill="1" applyBorder="1" applyAlignment="1">
      <alignment horizontal="center" vertical="center" wrapText="1"/>
    </xf>
    <xf numFmtId="38" fontId="19" fillId="0" borderId="30" xfId="1" applyFont="1" applyFill="1" applyBorder="1" applyAlignment="1">
      <alignment horizontal="center" vertical="center" wrapText="1"/>
    </xf>
    <xf numFmtId="38" fontId="19" fillId="0" borderId="39" xfId="1" applyFont="1" applyFill="1" applyBorder="1" applyAlignment="1">
      <alignment horizontal="center" vertical="center" wrapText="1"/>
    </xf>
    <xf numFmtId="38" fontId="15" fillId="0" borderId="22" xfId="1" applyFont="1" applyFill="1" applyBorder="1" applyAlignment="1">
      <alignment horizontal="center" vertical="center" wrapText="1"/>
    </xf>
    <xf numFmtId="38" fontId="15" fillId="0" borderId="31" xfId="1" applyFont="1" applyFill="1" applyBorder="1" applyAlignment="1">
      <alignment horizontal="center" vertical="center" wrapText="1"/>
    </xf>
    <xf numFmtId="38" fontId="15" fillId="0" borderId="40" xfId="1" applyFont="1" applyFill="1" applyBorder="1" applyAlignment="1">
      <alignment horizontal="center" vertical="center" wrapText="1"/>
    </xf>
    <xf numFmtId="38" fontId="15" fillId="0" borderId="32" xfId="1" applyFont="1" applyFill="1" applyBorder="1" applyAlignment="1">
      <alignment horizontal="center" vertical="center"/>
    </xf>
    <xf numFmtId="38" fontId="15" fillId="0" borderId="33" xfId="1" applyFont="1" applyFill="1" applyBorder="1" applyAlignment="1">
      <alignment horizontal="center" vertical="center"/>
    </xf>
    <xf numFmtId="38" fontId="15" fillId="0" borderId="34" xfId="1" applyFont="1" applyFill="1" applyBorder="1" applyAlignment="1">
      <alignment horizontal="center" vertical="center"/>
    </xf>
    <xf numFmtId="38" fontId="0" fillId="0" borderId="10" xfId="1" applyFont="1" applyBorder="1" applyAlignment="1">
      <alignment horizontal="center" vertical="center" textRotation="255" wrapText="1"/>
    </xf>
    <xf numFmtId="38" fontId="0" fillId="0" borderId="13" xfId="1" applyFont="1" applyBorder="1" applyAlignment="1">
      <alignment horizontal="center" vertical="center" textRotation="255" wrapText="1"/>
    </xf>
    <xf numFmtId="38" fontId="0" fillId="0" borderId="36" xfId="1" applyFont="1" applyBorder="1" applyAlignment="1">
      <alignment horizontal="center" vertical="center" textRotation="255" wrapText="1"/>
    </xf>
    <xf numFmtId="38" fontId="13" fillId="2" borderId="10" xfId="1" applyFont="1" applyFill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13" fillId="2" borderId="14" xfId="1" applyFont="1" applyFill="1" applyBorder="1" applyAlignment="1">
      <alignment horizontal="center" vertical="center"/>
    </xf>
    <xf numFmtId="38" fontId="14" fillId="5" borderId="1" xfId="1" applyFont="1" applyFill="1" applyBorder="1" applyAlignment="1">
      <alignment horizontal="center" vertical="center"/>
    </xf>
    <xf numFmtId="38" fontId="14" fillId="5" borderId="4" xfId="1" applyFont="1" applyFill="1" applyBorder="1" applyAlignment="1">
      <alignment horizontal="center" vertical="center"/>
    </xf>
    <xf numFmtId="38" fontId="14" fillId="5" borderId="5" xfId="1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center" vertical="center"/>
    </xf>
    <xf numFmtId="38" fontId="16" fillId="2" borderId="4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center" vertical="center"/>
    </xf>
    <xf numFmtId="38" fontId="15" fillId="5" borderId="10" xfId="1" applyFont="1" applyFill="1" applyBorder="1" applyAlignment="1">
      <alignment horizontal="center" vertical="center"/>
    </xf>
    <xf numFmtId="38" fontId="15" fillId="5" borderId="15" xfId="1" applyFont="1" applyFill="1" applyBorder="1" applyAlignment="1">
      <alignment horizontal="center" vertical="center"/>
    </xf>
    <xf numFmtId="38" fontId="15" fillId="5" borderId="11" xfId="1" applyFont="1" applyFill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17" fillId="0" borderId="9" xfId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12" xfId="1" applyFont="1" applyBorder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38" fontId="15" fillId="0" borderId="10" xfId="1" applyFont="1" applyFill="1" applyBorder="1" applyAlignment="1">
      <alignment horizontal="center" vertical="center"/>
    </xf>
    <xf numFmtId="38" fontId="15" fillId="0" borderId="15" xfId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12" xfId="1" applyFont="1" applyFill="1" applyBorder="1" applyAlignment="1">
      <alignment horizontal="center" vertical="center"/>
    </xf>
    <xf numFmtId="38" fontId="18" fillId="2" borderId="13" xfId="1" applyFont="1" applyFill="1" applyBorder="1" applyAlignment="1">
      <alignment horizontal="center" vertical="center"/>
    </xf>
    <xf numFmtId="38" fontId="18" fillId="2" borderId="14" xfId="1" applyFont="1" applyFill="1" applyBorder="1" applyAlignment="1">
      <alignment horizontal="center" vertical="center"/>
    </xf>
    <xf numFmtId="38" fontId="18" fillId="2" borderId="36" xfId="1" applyFont="1" applyFill="1" applyBorder="1" applyAlignment="1">
      <alignment horizontal="center" vertical="center"/>
    </xf>
    <xf numFmtId="38" fontId="18" fillId="2" borderId="37" xfId="1" applyFont="1" applyFill="1" applyBorder="1" applyAlignment="1">
      <alignment horizontal="center" vertical="center"/>
    </xf>
    <xf numFmtId="38" fontId="15" fillId="0" borderId="20" xfId="1" applyFont="1" applyFill="1" applyBorder="1" applyAlignment="1">
      <alignment horizontal="center" vertical="center"/>
    </xf>
    <xf numFmtId="38" fontId="15" fillId="0" borderId="29" xfId="1" applyFont="1" applyFill="1" applyBorder="1" applyAlignment="1">
      <alignment horizontal="center" vertical="center"/>
    </xf>
    <xf numFmtId="38" fontId="15" fillId="0" borderId="21" xfId="1" applyFont="1" applyFill="1" applyBorder="1" applyAlignment="1">
      <alignment horizontal="center" vertical="center"/>
    </xf>
    <xf numFmtId="38" fontId="15" fillId="0" borderId="30" xfId="1" applyFont="1" applyFill="1" applyBorder="1" applyAlignment="1">
      <alignment horizontal="center" vertical="center"/>
    </xf>
    <xf numFmtId="38" fontId="15" fillId="0" borderId="39" xfId="1" applyFont="1" applyFill="1" applyBorder="1" applyAlignment="1">
      <alignment horizontal="center" vertical="center"/>
    </xf>
    <xf numFmtId="38" fontId="15" fillId="0" borderId="22" xfId="1" applyFont="1" applyFill="1" applyBorder="1" applyAlignment="1">
      <alignment horizontal="center" vertical="center"/>
    </xf>
    <xf numFmtId="38" fontId="15" fillId="0" borderId="31" xfId="1" applyFont="1" applyFill="1" applyBorder="1" applyAlignment="1">
      <alignment horizontal="center" vertical="center"/>
    </xf>
    <xf numFmtId="38" fontId="15" fillId="0" borderId="4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6</xdr:row>
      <xdr:rowOff>9525</xdr:rowOff>
    </xdr:from>
    <xdr:to>
      <xdr:col>21</xdr:col>
      <xdr:colOff>1323975</xdr:colOff>
      <xdr:row>6</xdr:row>
      <xdr:rowOff>266700</xdr:rowOff>
    </xdr:to>
    <xdr:sp macro="" textlink="">
      <xdr:nvSpPr>
        <xdr:cNvPr id="3" name="テキスト ボックス 2"/>
        <xdr:cNvSpPr txBox="1"/>
      </xdr:nvSpPr>
      <xdr:spPr>
        <a:xfrm>
          <a:off x="15621000" y="1762125"/>
          <a:ext cx="12858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3/24</a:t>
          </a:r>
          <a:r>
            <a:rPr kumimoji="1" lang="ja-JP" altLang="en-US" sz="1100"/>
            <a:t>以降申請</a:t>
          </a:r>
        </a:p>
      </xdr:txBody>
    </xdr:sp>
    <xdr:clientData/>
  </xdr:twoCellAnchor>
  <xdr:twoCellAnchor>
    <xdr:from>
      <xdr:col>21</xdr:col>
      <xdr:colOff>38100</xdr:colOff>
      <xdr:row>7</xdr:row>
      <xdr:rowOff>0</xdr:rowOff>
    </xdr:from>
    <xdr:to>
      <xdr:col>21</xdr:col>
      <xdr:colOff>1323975</xdr:colOff>
      <xdr:row>7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15621000" y="2038350"/>
          <a:ext cx="12858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</a:t>
          </a:r>
          <a:r>
            <a:rPr kumimoji="1" lang="ja-JP" altLang="en-US" sz="1100"/>
            <a:t>月以降申請</a:t>
          </a:r>
        </a:p>
      </xdr:txBody>
    </xdr:sp>
    <xdr:clientData/>
  </xdr:twoCellAnchor>
  <xdr:twoCellAnchor>
    <xdr:from>
      <xdr:col>8</xdr:col>
      <xdr:colOff>76200</xdr:colOff>
      <xdr:row>11</xdr:row>
      <xdr:rowOff>257175</xdr:rowOff>
    </xdr:from>
    <xdr:to>
      <xdr:col>13</xdr:col>
      <xdr:colOff>476250</xdr:colOff>
      <xdr:row>13</xdr:row>
      <xdr:rowOff>257175</xdr:rowOff>
    </xdr:to>
    <xdr:sp macro="" textlink="">
      <xdr:nvSpPr>
        <xdr:cNvPr id="5" name="テキスト ボックス 4"/>
        <xdr:cNvSpPr txBox="1"/>
      </xdr:nvSpPr>
      <xdr:spPr>
        <a:xfrm>
          <a:off x="5991225" y="3438525"/>
          <a:ext cx="44481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見込：全世帯：</a:t>
          </a:r>
          <a:r>
            <a:rPr kumimoji="1" lang="en-US" altLang="ja-JP" sz="1100"/>
            <a:t>9,900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月（下限）の支援金となる予定</a:t>
          </a:r>
          <a:endParaRPr kumimoji="1" lang="en-US" altLang="ja-JP" sz="1100"/>
        </a:p>
        <a:p>
          <a:pPr algn="ctr"/>
          <a:r>
            <a:rPr kumimoji="1" lang="en-US" altLang="ja-JP" sz="1100"/>
            <a:t>9,900</a:t>
          </a:r>
          <a:r>
            <a:rPr kumimoji="1" lang="ja-JP" altLang="en-US" sz="1100"/>
            <a:t>円</a:t>
          </a:r>
          <a:r>
            <a:rPr kumimoji="1" lang="en-US" altLang="ja-JP" sz="1100"/>
            <a:t>×6</a:t>
          </a:r>
          <a:r>
            <a:rPr kumimoji="1" lang="ja-JP" altLang="en-US" sz="1100"/>
            <a:t>ヶ月＝</a:t>
          </a:r>
          <a:r>
            <a:rPr kumimoji="1" lang="en-US" altLang="ja-JP" sz="1100"/>
            <a:t>59,400</a:t>
          </a:r>
          <a:r>
            <a:rPr kumimoji="1" lang="ja-JP" altLang="en-US" sz="1100"/>
            <a:t>円</a:t>
          </a:r>
          <a:r>
            <a:rPr kumimoji="1" lang="en-US" altLang="ja-JP" sz="1100"/>
            <a:t>/6</a:t>
          </a:r>
          <a:r>
            <a:rPr kumimoji="1" lang="ja-JP" altLang="en-US" sz="1100"/>
            <a:t>ヶ月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6&#24180;&#24230;&#12501;&#12449;&#12452;&#12523;/&#25480;&#26989;&#26009;/&#9679;&#32013;&#20184;&#37329;/24.1&#24180;&#29983;&#25480;&#26989;&#26009;&#31561;&#32013;&#20184;&#37329;(&#33258;&#21205;&#36554;&#311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年生 "/>
      <sheetName val="請求"/>
      <sheetName val="生徒名簿"/>
      <sheetName val="まとめ"/>
      <sheetName val="山岡"/>
      <sheetName val="村井 (2)"/>
      <sheetName val="村井"/>
      <sheetName val="水嶋"/>
      <sheetName val="増努"/>
      <sheetName val="福田優"/>
      <sheetName val="福田"/>
      <sheetName val="福島"/>
      <sheetName val="橋本"/>
      <sheetName val="能藤"/>
      <sheetName val="冨澤"/>
      <sheetName val="堤"/>
      <sheetName val="千葉 (2)"/>
      <sheetName val="千葉"/>
      <sheetName val="髙橋"/>
      <sheetName val="眞後"/>
      <sheetName val="下村"/>
      <sheetName val="島村"/>
      <sheetName val="榊"/>
      <sheetName val="齊藤"/>
      <sheetName val="斎藤"/>
      <sheetName val="郡司"/>
      <sheetName val="栗須"/>
      <sheetName val="菊地 (2)"/>
      <sheetName val="菊地"/>
      <sheetName val="亀田"/>
      <sheetName val="岡部"/>
      <sheetName val="浦田"/>
      <sheetName val="市村 (2)"/>
      <sheetName val="市村"/>
      <sheetName val="井川"/>
      <sheetName val="荒木"/>
      <sheetName val="新井"/>
      <sheetName val="秋山"/>
      <sheetName val="赤坂"/>
    </sheetNames>
    <sheetDataSet>
      <sheetData sheetId="0">
        <row r="2">
          <cell r="C2" t="str">
            <v>新井　駿也</v>
          </cell>
          <cell r="D2" t="str">
            <v>あらい　しゅんや</v>
          </cell>
          <cell r="H2">
            <v>28429139</v>
          </cell>
          <cell r="I2" t="str">
            <v>埼玉県　鶴ヶ島市　新町3-13-3　オクトＡ203</v>
          </cell>
          <cell r="J2" t="str">
            <v>清和学園高等学校</v>
          </cell>
          <cell r="K2" t="str">
            <v>私立</v>
          </cell>
          <cell r="L2" t="str">
            <v>高等学校（通信制）</v>
          </cell>
          <cell r="M2" t="str">
            <v>学年制</v>
          </cell>
          <cell r="N2">
            <v>43922</v>
          </cell>
          <cell r="O2">
            <v>34000</v>
          </cell>
          <cell r="P2">
            <v>0</v>
          </cell>
          <cell r="S2" t="str">
            <v>48月</v>
          </cell>
          <cell r="V2">
            <v>4</v>
          </cell>
          <cell r="CH2">
            <v>0</v>
          </cell>
        </row>
        <row r="3">
          <cell r="C3" t="str">
            <v>石田　美莉亜</v>
          </cell>
          <cell r="D3" t="str">
            <v>いしだ　みりあ</v>
          </cell>
          <cell r="H3">
            <v>61435528</v>
          </cell>
          <cell r="I3" t="str">
            <v>　　　</v>
          </cell>
          <cell r="J3" t="str">
            <v>清和学園高等学校</v>
          </cell>
          <cell r="K3" t="str">
            <v>私立</v>
          </cell>
          <cell r="L3" t="str">
            <v>高等学校（通信制）</v>
          </cell>
          <cell r="M3" t="str">
            <v>学年制</v>
          </cell>
          <cell r="N3">
            <v>44287</v>
          </cell>
          <cell r="O3">
            <v>34000</v>
          </cell>
          <cell r="P3">
            <v>0</v>
          </cell>
          <cell r="S3" t="str">
            <v>48月</v>
          </cell>
          <cell r="V3">
            <v>12</v>
          </cell>
          <cell r="CH3">
            <v>0</v>
          </cell>
        </row>
        <row r="4">
          <cell r="C4" t="str">
            <v>市川　奏音</v>
          </cell>
          <cell r="D4" t="str">
            <v>いちかわ　かのん</v>
          </cell>
          <cell r="H4">
            <v>5421763</v>
          </cell>
          <cell r="I4" t="str">
            <v>　　　</v>
          </cell>
          <cell r="J4" t="str">
            <v>清和学園高等学校</v>
          </cell>
          <cell r="K4" t="str">
            <v>私立</v>
          </cell>
          <cell r="L4" t="str">
            <v>高等学校（通信制）</v>
          </cell>
          <cell r="M4" t="str">
            <v>学年制</v>
          </cell>
          <cell r="N4">
            <v>44287</v>
          </cell>
          <cell r="O4">
            <v>34000</v>
          </cell>
          <cell r="P4">
            <v>0</v>
          </cell>
          <cell r="S4" t="str">
            <v>48月</v>
          </cell>
          <cell r="V4">
            <v>12</v>
          </cell>
          <cell r="CH4">
            <v>0</v>
          </cell>
        </row>
        <row r="5">
          <cell r="C5" t="str">
            <v>伊藤　士龍</v>
          </cell>
          <cell r="D5" t="str">
            <v>いとう　しりゅう</v>
          </cell>
          <cell r="H5">
            <v>41077550</v>
          </cell>
          <cell r="I5" t="str">
            <v>　　　</v>
          </cell>
          <cell r="J5" t="str">
            <v>清和学園高等学校</v>
          </cell>
          <cell r="K5" t="str">
            <v>私立</v>
          </cell>
          <cell r="L5" t="str">
            <v>高等学校（通信制）</v>
          </cell>
          <cell r="M5" t="str">
            <v>学年制</v>
          </cell>
          <cell r="N5">
            <v>44287</v>
          </cell>
          <cell r="O5">
            <v>34000</v>
          </cell>
          <cell r="P5">
            <v>0</v>
          </cell>
          <cell r="S5" t="str">
            <v>48月</v>
          </cell>
          <cell r="V5">
            <v>12</v>
          </cell>
          <cell r="X5" t="str">
            <v>資格消滅</v>
          </cell>
          <cell r="AC5" t="str">
            <v>資格消滅</v>
          </cell>
          <cell r="AH5" t="str">
            <v>資格消滅</v>
          </cell>
          <cell r="CH5">
            <v>0</v>
          </cell>
        </row>
        <row r="6">
          <cell r="C6" t="str">
            <v>植原　裕樹</v>
          </cell>
          <cell r="D6" t="str">
            <v>うえはら　ゆうき</v>
          </cell>
          <cell r="H6">
            <v>67868648</v>
          </cell>
          <cell r="I6" t="str">
            <v>　　</v>
          </cell>
          <cell r="J6" t="str">
            <v>清和学園高等学校</v>
          </cell>
          <cell r="K6" t="str">
            <v>私立</v>
          </cell>
          <cell r="L6" t="str">
            <v>高等学校（通信制）</v>
          </cell>
          <cell r="M6" t="str">
            <v>学年制</v>
          </cell>
          <cell r="N6">
            <v>44287</v>
          </cell>
          <cell r="O6">
            <v>34000</v>
          </cell>
          <cell r="P6">
            <v>0</v>
          </cell>
          <cell r="S6" t="str">
            <v>48月</v>
          </cell>
          <cell r="V6">
            <v>12</v>
          </cell>
          <cell r="CH6">
            <v>0</v>
          </cell>
        </row>
        <row r="7">
          <cell r="C7" t="str">
            <v>大木　涼馬</v>
          </cell>
          <cell r="D7" t="str">
            <v>おおき　りょうま</v>
          </cell>
          <cell r="H7">
            <v>24842725</v>
          </cell>
          <cell r="I7" t="str">
            <v>　　　</v>
          </cell>
          <cell r="J7" t="str">
            <v>清和学園高等学校</v>
          </cell>
          <cell r="K7" t="str">
            <v>私立</v>
          </cell>
          <cell r="L7" t="str">
            <v>高等学校（通信制）</v>
          </cell>
          <cell r="M7" t="str">
            <v>学年制</v>
          </cell>
          <cell r="N7">
            <v>44287</v>
          </cell>
          <cell r="O7">
            <v>34000</v>
          </cell>
          <cell r="P7">
            <v>0</v>
          </cell>
          <cell r="S7" t="str">
            <v>48月</v>
          </cell>
          <cell r="V7">
            <v>12</v>
          </cell>
          <cell r="X7" t="str">
            <v>資格消滅</v>
          </cell>
          <cell r="AC7" t="str">
            <v>資格消滅</v>
          </cell>
          <cell r="AH7" t="str">
            <v>資格消滅</v>
          </cell>
          <cell r="CH7">
            <v>0</v>
          </cell>
        </row>
        <row r="8">
          <cell r="C8" t="str">
            <v>大野　有翔</v>
          </cell>
          <cell r="D8" t="str">
            <v>おおの　ゆうと</v>
          </cell>
          <cell r="H8">
            <v>1563998</v>
          </cell>
          <cell r="I8" t="str">
            <v>　　　</v>
          </cell>
          <cell r="J8" t="str">
            <v>清和学園高等学校</v>
          </cell>
          <cell r="K8" t="str">
            <v>私立</v>
          </cell>
          <cell r="L8" t="str">
            <v>高等学校（通信制）</v>
          </cell>
          <cell r="M8" t="str">
            <v>学年制</v>
          </cell>
          <cell r="N8">
            <v>44287</v>
          </cell>
          <cell r="O8">
            <v>34000</v>
          </cell>
          <cell r="P8">
            <v>0</v>
          </cell>
          <cell r="S8" t="str">
            <v>48月</v>
          </cell>
          <cell r="V8">
            <v>12</v>
          </cell>
          <cell r="X8" t="str">
            <v>資格消滅</v>
          </cell>
          <cell r="AC8" t="str">
            <v>資格消滅</v>
          </cell>
          <cell r="AH8" t="str">
            <v>資格消滅</v>
          </cell>
          <cell r="CH8">
            <v>0</v>
          </cell>
        </row>
        <row r="9">
          <cell r="C9" t="str">
            <v>岡本　唯楓</v>
          </cell>
          <cell r="D9" t="str">
            <v>おかもと　いぶき</v>
          </cell>
          <cell r="H9">
            <v>62575949</v>
          </cell>
          <cell r="I9" t="str">
            <v>　　　</v>
          </cell>
          <cell r="J9" t="str">
            <v>清和学園高等学校</v>
          </cell>
          <cell r="K9" t="str">
            <v>私立</v>
          </cell>
          <cell r="L9" t="str">
            <v>高等学校（通信制）</v>
          </cell>
          <cell r="M9" t="str">
            <v>学年制</v>
          </cell>
          <cell r="N9">
            <v>44287</v>
          </cell>
          <cell r="O9">
            <v>34000</v>
          </cell>
          <cell r="P9">
            <v>0</v>
          </cell>
          <cell r="S9" t="str">
            <v>48月</v>
          </cell>
          <cell r="V9">
            <v>12</v>
          </cell>
          <cell r="X9" t="str">
            <v>資格消滅</v>
          </cell>
          <cell r="AC9" t="str">
            <v>資格消滅</v>
          </cell>
          <cell r="AH9" t="str">
            <v>資格消滅</v>
          </cell>
          <cell r="CH9">
            <v>0</v>
          </cell>
        </row>
        <row r="10">
          <cell r="C10" t="str">
            <v>木村　悠誠</v>
          </cell>
          <cell r="D10" t="str">
            <v>きむら　ゆうせい</v>
          </cell>
          <cell r="H10">
            <v>7464843</v>
          </cell>
          <cell r="I10" t="str">
            <v>　　　</v>
          </cell>
          <cell r="J10" t="str">
            <v>清和学園高等学校</v>
          </cell>
          <cell r="K10" t="str">
            <v>私立</v>
          </cell>
          <cell r="L10" t="str">
            <v>高等学校（通信制）</v>
          </cell>
          <cell r="M10" t="str">
            <v>学年制</v>
          </cell>
          <cell r="N10">
            <v>44287</v>
          </cell>
          <cell r="O10">
            <v>34000</v>
          </cell>
          <cell r="P10">
            <v>0</v>
          </cell>
          <cell r="S10" t="str">
            <v>48月</v>
          </cell>
          <cell r="V10">
            <v>12</v>
          </cell>
          <cell r="X10" t="str">
            <v>資格消滅</v>
          </cell>
          <cell r="AC10" t="str">
            <v>資格消滅</v>
          </cell>
          <cell r="AH10" t="str">
            <v>資格消滅</v>
          </cell>
          <cell r="CH10">
            <v>0</v>
          </cell>
        </row>
        <row r="11">
          <cell r="C11" t="str">
            <v>栗田　幸子</v>
          </cell>
          <cell r="D11" t="str">
            <v>くりた　さちこ</v>
          </cell>
          <cell r="H11">
            <v>6658487</v>
          </cell>
          <cell r="I11" t="str">
            <v>　　　</v>
          </cell>
          <cell r="J11" t="str">
            <v>清和学園高等学校</v>
          </cell>
          <cell r="K11" t="str">
            <v>私立</v>
          </cell>
          <cell r="L11" t="str">
            <v>高等学校（通信制）</v>
          </cell>
          <cell r="M11" t="str">
            <v>学年制</v>
          </cell>
          <cell r="N11">
            <v>44287</v>
          </cell>
          <cell r="O11">
            <v>34000</v>
          </cell>
          <cell r="P11">
            <v>0</v>
          </cell>
          <cell r="S11" t="str">
            <v>48月</v>
          </cell>
          <cell r="V11">
            <v>12</v>
          </cell>
          <cell r="X11" t="str">
            <v>資格消滅</v>
          </cell>
          <cell r="AC11" t="str">
            <v>資格消滅</v>
          </cell>
          <cell r="AH11" t="str">
            <v>資格消滅</v>
          </cell>
          <cell r="CH11">
            <v>0</v>
          </cell>
        </row>
        <row r="12">
          <cell r="C12" t="str">
            <v>佐藤　慶典</v>
          </cell>
          <cell r="D12" t="str">
            <v>さとう　けいすけ</v>
          </cell>
          <cell r="H12">
            <v>74444153</v>
          </cell>
          <cell r="I12" t="str">
            <v>　　　</v>
          </cell>
          <cell r="J12" t="str">
            <v>清和学園高等学校</v>
          </cell>
          <cell r="K12" t="str">
            <v>私立</v>
          </cell>
          <cell r="L12" t="str">
            <v>高等学校（通信制）</v>
          </cell>
          <cell r="M12" t="str">
            <v>学年制</v>
          </cell>
          <cell r="N12">
            <v>44287</v>
          </cell>
          <cell r="O12">
            <v>34000</v>
          </cell>
          <cell r="P12">
            <v>0</v>
          </cell>
          <cell r="S12" t="str">
            <v>48月</v>
          </cell>
          <cell r="V12">
            <v>12</v>
          </cell>
          <cell r="X12" t="str">
            <v>資格消滅</v>
          </cell>
          <cell r="AC12" t="str">
            <v>資格消滅</v>
          </cell>
          <cell r="AH12" t="str">
            <v>資格消滅</v>
          </cell>
          <cell r="CH12">
            <v>0</v>
          </cell>
        </row>
        <row r="13">
          <cell r="C13" t="str">
            <v>鹿田　美月</v>
          </cell>
          <cell r="D13" t="str">
            <v>しかだ　みつき</v>
          </cell>
          <cell r="H13">
            <v>48559939</v>
          </cell>
          <cell r="I13" t="str">
            <v>　　　</v>
          </cell>
          <cell r="J13" t="str">
            <v>清和学園高等学校</v>
          </cell>
          <cell r="K13" t="str">
            <v>私立</v>
          </cell>
          <cell r="L13" t="str">
            <v>高等学校（通信制）</v>
          </cell>
          <cell r="M13" t="str">
            <v>学年制</v>
          </cell>
          <cell r="N13">
            <v>44287</v>
          </cell>
          <cell r="O13">
            <v>34000</v>
          </cell>
          <cell r="P13">
            <v>0</v>
          </cell>
          <cell r="S13" t="str">
            <v>48月</v>
          </cell>
          <cell r="V13">
            <v>12</v>
          </cell>
          <cell r="X13" t="str">
            <v>資格消滅</v>
          </cell>
          <cell r="AC13" t="str">
            <v>資格消滅</v>
          </cell>
          <cell r="AH13" t="str">
            <v>資格消滅</v>
          </cell>
          <cell r="CH13">
            <v>0</v>
          </cell>
        </row>
        <row r="14">
          <cell r="C14" t="str">
            <v>髙野　愛弥</v>
          </cell>
          <cell r="D14" t="str">
            <v>たかの　まなや</v>
          </cell>
          <cell r="H14">
            <v>30719900</v>
          </cell>
          <cell r="I14" t="str">
            <v>　　　</v>
          </cell>
          <cell r="J14" t="str">
            <v>清和学園高等学校</v>
          </cell>
          <cell r="K14" t="str">
            <v>私立</v>
          </cell>
          <cell r="L14" t="str">
            <v>高等学校（通信制）</v>
          </cell>
          <cell r="M14" t="str">
            <v>学年制</v>
          </cell>
          <cell r="N14">
            <v>44287</v>
          </cell>
          <cell r="O14">
            <v>34000</v>
          </cell>
          <cell r="P14">
            <v>0</v>
          </cell>
          <cell r="S14" t="str">
            <v>48月</v>
          </cell>
          <cell r="V14">
            <v>12</v>
          </cell>
          <cell r="X14" t="str">
            <v>資格消滅</v>
          </cell>
          <cell r="AC14" t="str">
            <v>資格消滅</v>
          </cell>
          <cell r="AH14" t="str">
            <v>資格消滅</v>
          </cell>
          <cell r="CH14">
            <v>0</v>
          </cell>
        </row>
        <row r="15">
          <cell r="C15" t="str">
            <v>瀧島　由佳</v>
          </cell>
          <cell r="D15" t="str">
            <v>たきしま　ゆうか</v>
          </cell>
          <cell r="H15">
            <v>69101183</v>
          </cell>
          <cell r="I15" t="str">
            <v>　　　</v>
          </cell>
          <cell r="J15" t="str">
            <v>清和学園高等学校</v>
          </cell>
          <cell r="K15" t="str">
            <v>私立</v>
          </cell>
          <cell r="L15" t="str">
            <v>高等学校（通信制）</v>
          </cell>
          <cell r="M15" t="str">
            <v>学年制</v>
          </cell>
          <cell r="N15">
            <v>44287</v>
          </cell>
          <cell r="O15">
            <v>34000</v>
          </cell>
          <cell r="P15">
            <v>0</v>
          </cell>
          <cell r="S15" t="str">
            <v>48月</v>
          </cell>
          <cell r="V15">
            <v>12</v>
          </cell>
          <cell r="X15" t="str">
            <v>資格消滅</v>
          </cell>
          <cell r="AC15" t="str">
            <v>資格消滅</v>
          </cell>
          <cell r="AH15" t="str">
            <v>資格消滅</v>
          </cell>
          <cell r="CH15">
            <v>0</v>
          </cell>
        </row>
        <row r="16">
          <cell r="C16" t="str">
            <v>玉木　海斗</v>
          </cell>
          <cell r="D16" t="str">
            <v>たまき　かいと</v>
          </cell>
          <cell r="H16">
            <v>82672775</v>
          </cell>
          <cell r="I16" t="str">
            <v>　　</v>
          </cell>
          <cell r="J16" t="str">
            <v>清和学園高等学校</v>
          </cell>
          <cell r="K16" t="str">
            <v>私立</v>
          </cell>
          <cell r="L16" t="str">
            <v>高等学校（通信制）</v>
          </cell>
          <cell r="M16" t="str">
            <v>学年制</v>
          </cell>
          <cell r="N16">
            <v>44287</v>
          </cell>
          <cell r="O16">
            <v>34000</v>
          </cell>
          <cell r="P16">
            <v>0</v>
          </cell>
          <cell r="S16" t="str">
            <v>48月</v>
          </cell>
          <cell r="V16">
            <v>12</v>
          </cell>
          <cell r="CH16">
            <v>0</v>
          </cell>
        </row>
        <row r="17">
          <cell r="C17" t="str">
            <v>鳥塚　椋</v>
          </cell>
          <cell r="D17" t="str">
            <v>とりづか　りょうま</v>
          </cell>
          <cell r="H17">
            <v>23948368</v>
          </cell>
          <cell r="I17" t="str">
            <v>　　　</v>
          </cell>
          <cell r="J17" t="str">
            <v>清和学園高等学校</v>
          </cell>
          <cell r="K17" t="str">
            <v>私立</v>
          </cell>
          <cell r="L17" t="str">
            <v>高等学校（通信制）</v>
          </cell>
          <cell r="M17" t="str">
            <v>学年制</v>
          </cell>
          <cell r="N17">
            <v>44287</v>
          </cell>
          <cell r="O17">
            <v>34000</v>
          </cell>
          <cell r="P17">
            <v>0</v>
          </cell>
          <cell r="S17" t="str">
            <v>48月</v>
          </cell>
          <cell r="V17">
            <v>12</v>
          </cell>
          <cell r="X17" t="str">
            <v>資格消滅</v>
          </cell>
          <cell r="AC17" t="str">
            <v>資格消滅</v>
          </cell>
          <cell r="AH17" t="str">
            <v>資格消滅</v>
          </cell>
          <cell r="CH17">
            <v>0</v>
          </cell>
        </row>
        <row r="18">
          <cell r="C18" t="str">
            <v>永井　悠一朗</v>
          </cell>
          <cell r="D18" t="str">
            <v>ながい　ゆういちろう</v>
          </cell>
          <cell r="H18">
            <v>35543973</v>
          </cell>
          <cell r="I18" t="str">
            <v>　　　</v>
          </cell>
          <cell r="J18" t="str">
            <v>清和学園高等学校</v>
          </cell>
          <cell r="K18" t="str">
            <v>私立</v>
          </cell>
          <cell r="L18" t="str">
            <v>高等学校（通信制）</v>
          </cell>
          <cell r="M18" t="str">
            <v>学年制</v>
          </cell>
          <cell r="N18">
            <v>44287</v>
          </cell>
          <cell r="O18">
            <v>34000</v>
          </cell>
          <cell r="P18">
            <v>0</v>
          </cell>
          <cell r="S18" t="str">
            <v>48月</v>
          </cell>
          <cell r="V18">
            <v>12</v>
          </cell>
          <cell r="CH18">
            <v>0</v>
          </cell>
        </row>
        <row r="19">
          <cell r="C19" t="str">
            <v>雙木　紘斗</v>
          </cell>
          <cell r="D19" t="str">
            <v>なみき　ひろと</v>
          </cell>
          <cell r="H19">
            <v>8846861</v>
          </cell>
          <cell r="I19" t="str">
            <v>　　　</v>
          </cell>
          <cell r="J19" t="str">
            <v>清和学園高等学校</v>
          </cell>
          <cell r="K19" t="str">
            <v>私立</v>
          </cell>
          <cell r="L19" t="str">
            <v>高等学校（通信制）</v>
          </cell>
          <cell r="M19" t="str">
            <v>学年制</v>
          </cell>
          <cell r="N19">
            <v>44287</v>
          </cell>
          <cell r="O19">
            <v>34000</v>
          </cell>
          <cell r="P19">
            <v>0</v>
          </cell>
          <cell r="S19" t="str">
            <v>48月</v>
          </cell>
          <cell r="V19">
            <v>12</v>
          </cell>
          <cell r="X19" t="str">
            <v>資格消滅</v>
          </cell>
          <cell r="AC19" t="str">
            <v>資格消滅</v>
          </cell>
          <cell r="AH19" t="str">
            <v>資格消滅</v>
          </cell>
          <cell r="CH19">
            <v>0</v>
          </cell>
        </row>
        <row r="20">
          <cell r="C20" t="str">
            <v>根岸　月菜</v>
          </cell>
          <cell r="D20" t="str">
            <v>ねぎし　るな</v>
          </cell>
          <cell r="H20">
            <v>24689912</v>
          </cell>
          <cell r="I20" t="str">
            <v>　　　</v>
          </cell>
          <cell r="J20" t="str">
            <v>清和学園高等学校</v>
          </cell>
          <cell r="K20" t="str">
            <v>私立</v>
          </cell>
          <cell r="L20" t="str">
            <v>高等学校（通信制）</v>
          </cell>
          <cell r="M20" t="str">
            <v>学年制</v>
          </cell>
          <cell r="N20">
            <v>44287</v>
          </cell>
          <cell r="O20">
            <v>34000</v>
          </cell>
          <cell r="P20">
            <v>0</v>
          </cell>
          <cell r="S20" t="str">
            <v>48月</v>
          </cell>
          <cell r="V20">
            <v>12</v>
          </cell>
          <cell r="X20" t="str">
            <v>資格消滅</v>
          </cell>
          <cell r="AC20" t="str">
            <v>資格消滅</v>
          </cell>
          <cell r="AH20" t="str">
            <v>資格消滅</v>
          </cell>
          <cell r="CH20">
            <v>0</v>
          </cell>
        </row>
        <row r="21">
          <cell r="C21" t="str">
            <v>濱田　晴</v>
          </cell>
          <cell r="D21" t="str">
            <v>はまだ　はる</v>
          </cell>
          <cell r="H21">
            <v>30385085</v>
          </cell>
          <cell r="I21" t="str">
            <v>　　</v>
          </cell>
          <cell r="J21" t="str">
            <v>清和学園高等学校</v>
          </cell>
          <cell r="K21" t="str">
            <v>私立</v>
          </cell>
          <cell r="L21" t="str">
            <v>高等学校（通信制）</v>
          </cell>
          <cell r="M21" t="str">
            <v>学年制</v>
          </cell>
          <cell r="N21">
            <v>44287</v>
          </cell>
          <cell r="O21">
            <v>34000</v>
          </cell>
          <cell r="P21">
            <v>0</v>
          </cell>
          <cell r="S21" t="str">
            <v>48月</v>
          </cell>
          <cell r="V21">
            <v>12</v>
          </cell>
          <cell r="X21" t="str">
            <v>資格消滅</v>
          </cell>
          <cell r="AC21" t="str">
            <v>資格消滅</v>
          </cell>
          <cell r="AH21" t="str">
            <v>資格消滅</v>
          </cell>
          <cell r="CH21">
            <v>0</v>
          </cell>
        </row>
        <row r="22">
          <cell r="C22" t="str">
            <v>福田　元輝</v>
          </cell>
          <cell r="D22" t="str">
            <v>ふくだ　げんき</v>
          </cell>
          <cell r="H22">
            <v>29595944</v>
          </cell>
          <cell r="I22" t="str">
            <v>　　　</v>
          </cell>
          <cell r="J22" t="str">
            <v>清和学園高等学校</v>
          </cell>
          <cell r="K22" t="str">
            <v>私立</v>
          </cell>
          <cell r="L22" t="str">
            <v>高等学校（通信制）</v>
          </cell>
          <cell r="M22" t="str">
            <v>学年制</v>
          </cell>
          <cell r="N22">
            <v>44287</v>
          </cell>
          <cell r="O22">
            <v>34000</v>
          </cell>
          <cell r="P22">
            <v>0</v>
          </cell>
          <cell r="S22" t="str">
            <v>48月</v>
          </cell>
          <cell r="V22">
            <v>12</v>
          </cell>
          <cell r="X22" t="str">
            <v>資格消滅</v>
          </cell>
          <cell r="AC22" t="str">
            <v>資格消滅</v>
          </cell>
          <cell r="AH22" t="str">
            <v>資格消滅</v>
          </cell>
          <cell r="CH22">
            <v>0</v>
          </cell>
        </row>
        <row r="23">
          <cell r="C23" t="str">
            <v>船津　翔大</v>
          </cell>
          <cell r="D23" t="str">
            <v>ふなつ　しょうた</v>
          </cell>
          <cell r="H23">
            <v>22902923</v>
          </cell>
          <cell r="I23" t="str">
            <v>　　　</v>
          </cell>
          <cell r="J23" t="str">
            <v>清和学園高等学校</v>
          </cell>
          <cell r="K23" t="str">
            <v>私立</v>
          </cell>
          <cell r="L23" t="str">
            <v>高等学校（通信制）</v>
          </cell>
          <cell r="M23" t="str">
            <v>学年制</v>
          </cell>
          <cell r="N23">
            <v>44287</v>
          </cell>
          <cell r="O23">
            <v>34000</v>
          </cell>
          <cell r="P23">
            <v>0</v>
          </cell>
          <cell r="S23" t="str">
            <v>48月</v>
          </cell>
          <cell r="V23">
            <v>12</v>
          </cell>
          <cell r="X23" t="str">
            <v>資格消滅</v>
          </cell>
          <cell r="AC23" t="str">
            <v>資格消滅</v>
          </cell>
          <cell r="AH23" t="str">
            <v>資格消滅</v>
          </cell>
          <cell r="CH23">
            <v>0</v>
          </cell>
        </row>
        <row r="24">
          <cell r="C24" t="str">
            <v>邉見　陽大</v>
          </cell>
          <cell r="D24" t="str">
            <v>へんみ　はると</v>
          </cell>
          <cell r="H24">
            <v>75556272</v>
          </cell>
          <cell r="I24" t="str">
            <v>　　　</v>
          </cell>
          <cell r="J24" t="str">
            <v>清和学園高等学校</v>
          </cell>
          <cell r="K24" t="str">
            <v>私立</v>
          </cell>
          <cell r="L24" t="str">
            <v>高等学校（通信制）</v>
          </cell>
          <cell r="M24" t="str">
            <v>学年制</v>
          </cell>
          <cell r="N24">
            <v>44287</v>
          </cell>
          <cell r="O24">
            <v>34000</v>
          </cell>
          <cell r="P24">
            <v>0</v>
          </cell>
          <cell r="S24" t="str">
            <v>48月</v>
          </cell>
          <cell r="V24">
            <v>12</v>
          </cell>
          <cell r="CH24">
            <v>0</v>
          </cell>
        </row>
        <row r="25">
          <cell r="C25" t="str">
            <v>町田　歩都</v>
          </cell>
          <cell r="D25" t="str">
            <v>まちだ　あゆと</v>
          </cell>
          <cell r="H25">
            <v>4390207</v>
          </cell>
          <cell r="I25" t="str">
            <v>　　　</v>
          </cell>
          <cell r="J25" t="str">
            <v>清和学園高等学校</v>
          </cell>
          <cell r="K25" t="str">
            <v>私立</v>
          </cell>
          <cell r="L25" t="str">
            <v>高等学校（通信制）</v>
          </cell>
          <cell r="M25" t="str">
            <v>学年制</v>
          </cell>
          <cell r="N25">
            <v>44287</v>
          </cell>
          <cell r="O25">
            <v>34000</v>
          </cell>
          <cell r="P25">
            <v>0</v>
          </cell>
          <cell r="S25" t="str">
            <v>48月</v>
          </cell>
          <cell r="V25">
            <v>12</v>
          </cell>
          <cell r="X25" t="str">
            <v>資格消滅</v>
          </cell>
          <cell r="AC25" t="str">
            <v>資格消滅</v>
          </cell>
          <cell r="AH25" t="str">
            <v>資格消滅</v>
          </cell>
          <cell r="CH25">
            <v>0</v>
          </cell>
        </row>
        <row r="26">
          <cell r="C26" t="str">
            <v>松井　結衣</v>
          </cell>
          <cell r="D26" t="str">
            <v>まつい　ゆい</v>
          </cell>
          <cell r="H26">
            <v>18480544</v>
          </cell>
          <cell r="I26" t="str">
            <v>　　</v>
          </cell>
          <cell r="J26" t="str">
            <v>清和学園高等学校</v>
          </cell>
          <cell r="K26" t="str">
            <v>私立</v>
          </cell>
          <cell r="L26" t="str">
            <v>高等学校（通信制）</v>
          </cell>
          <cell r="M26" t="str">
            <v>学年制</v>
          </cell>
          <cell r="N26">
            <v>44287</v>
          </cell>
          <cell r="O26">
            <v>34000</v>
          </cell>
          <cell r="P26">
            <v>0</v>
          </cell>
          <cell r="S26" t="str">
            <v>48月</v>
          </cell>
          <cell r="V26">
            <v>21</v>
          </cell>
          <cell r="CH26">
            <v>0</v>
          </cell>
        </row>
        <row r="27">
          <cell r="C27" t="str">
            <v>松本　小太郎</v>
          </cell>
          <cell r="D27" t="str">
            <v>まつもと　こたろう</v>
          </cell>
          <cell r="H27">
            <v>41491558</v>
          </cell>
          <cell r="I27" t="str">
            <v>　　　</v>
          </cell>
          <cell r="J27" t="str">
            <v>清和学園高等学校</v>
          </cell>
          <cell r="K27" t="str">
            <v>私立</v>
          </cell>
          <cell r="L27" t="str">
            <v>高等学校（通信制）</v>
          </cell>
          <cell r="M27" t="str">
            <v>学年制</v>
          </cell>
          <cell r="N27">
            <v>44287</v>
          </cell>
          <cell r="O27">
            <v>34000</v>
          </cell>
          <cell r="P27">
            <v>0</v>
          </cell>
          <cell r="S27" t="str">
            <v>48月</v>
          </cell>
          <cell r="V27">
            <v>12</v>
          </cell>
          <cell r="X27" t="str">
            <v>資格消滅</v>
          </cell>
          <cell r="AC27" t="str">
            <v>資格消滅</v>
          </cell>
          <cell r="AH27" t="str">
            <v>資格消滅</v>
          </cell>
          <cell r="CH27">
            <v>0</v>
          </cell>
        </row>
        <row r="28">
          <cell r="C28" t="str">
            <v>望月　飛翔</v>
          </cell>
          <cell r="D28" t="str">
            <v>もちづき　ひしょう</v>
          </cell>
          <cell r="H28">
            <v>53041865</v>
          </cell>
          <cell r="I28" t="str">
            <v>　　　</v>
          </cell>
          <cell r="J28" t="str">
            <v>清和学園高等学校</v>
          </cell>
          <cell r="K28" t="str">
            <v>私立</v>
          </cell>
          <cell r="L28" t="str">
            <v>高等学校（通信制）</v>
          </cell>
          <cell r="M28" t="str">
            <v>学年制</v>
          </cell>
          <cell r="N28">
            <v>44287</v>
          </cell>
          <cell r="O28">
            <v>34000</v>
          </cell>
          <cell r="P28">
            <v>0</v>
          </cell>
          <cell r="S28" t="str">
            <v>48月</v>
          </cell>
          <cell r="V28">
            <v>12</v>
          </cell>
          <cell r="X28" t="str">
            <v>資格消滅</v>
          </cell>
          <cell r="AC28" t="str">
            <v>資格消滅</v>
          </cell>
          <cell r="AH28" t="str">
            <v>資格消滅</v>
          </cell>
          <cell r="CH28">
            <v>0</v>
          </cell>
        </row>
        <row r="29">
          <cell r="C29" t="str">
            <v>吉岡　洸綺</v>
          </cell>
          <cell r="D29" t="str">
            <v>よしおか　ひろき</v>
          </cell>
          <cell r="H29">
            <v>63111364</v>
          </cell>
          <cell r="I29" t="str">
            <v>　　　</v>
          </cell>
          <cell r="J29" t="str">
            <v>清和学園高等学校</v>
          </cell>
          <cell r="K29" t="str">
            <v>私立</v>
          </cell>
          <cell r="L29" t="str">
            <v>高等学校（通信制）</v>
          </cell>
          <cell r="M29" t="str">
            <v>学年制</v>
          </cell>
          <cell r="N29">
            <v>44287</v>
          </cell>
          <cell r="O29">
            <v>34000</v>
          </cell>
          <cell r="P29">
            <v>0</v>
          </cell>
          <cell r="S29" t="str">
            <v>48月</v>
          </cell>
          <cell r="V29">
            <v>12</v>
          </cell>
          <cell r="X29" t="str">
            <v>資格消滅</v>
          </cell>
          <cell r="AC29" t="str">
            <v>資格消滅</v>
          </cell>
          <cell r="AH29" t="str">
            <v>資格消滅</v>
          </cell>
          <cell r="CH29">
            <v>0</v>
          </cell>
        </row>
        <row r="30">
          <cell r="C30" t="str">
            <v>荒井　勇輝</v>
          </cell>
          <cell r="D30" t="str">
            <v>あらい　ゆうき</v>
          </cell>
          <cell r="H30">
            <v>93390989</v>
          </cell>
          <cell r="I30" t="str">
            <v>　　　</v>
          </cell>
          <cell r="J30" t="str">
            <v>清和学園高等学校</v>
          </cell>
          <cell r="K30" t="str">
            <v>私立</v>
          </cell>
          <cell r="L30" t="str">
            <v>高等学校（通信制）</v>
          </cell>
          <cell r="M30" t="str">
            <v>学年制</v>
          </cell>
          <cell r="N30">
            <v>44287</v>
          </cell>
          <cell r="O30">
            <v>34000</v>
          </cell>
          <cell r="P30">
            <v>0</v>
          </cell>
          <cell r="S30" t="str">
            <v>48月</v>
          </cell>
          <cell r="V30">
            <v>12</v>
          </cell>
          <cell r="X30" t="str">
            <v>資格消滅</v>
          </cell>
          <cell r="AC30" t="str">
            <v>資格消滅</v>
          </cell>
          <cell r="AH30" t="str">
            <v>資格消滅</v>
          </cell>
          <cell r="CH30">
            <v>0</v>
          </cell>
        </row>
        <row r="31">
          <cell r="C31" t="str">
            <v>飯嶋　彩斗</v>
          </cell>
          <cell r="D31" t="str">
            <v>いいじま　あやと</v>
          </cell>
          <cell r="H31">
            <v>20798111</v>
          </cell>
          <cell r="I31" t="str">
            <v>　　　</v>
          </cell>
          <cell r="J31" t="str">
            <v>清和学園高等学校</v>
          </cell>
          <cell r="K31" t="str">
            <v>私立</v>
          </cell>
          <cell r="L31" t="str">
            <v>高等学校（通信制）</v>
          </cell>
          <cell r="M31" t="str">
            <v>学年制</v>
          </cell>
          <cell r="N31">
            <v>44287</v>
          </cell>
          <cell r="O31">
            <v>34000</v>
          </cell>
          <cell r="P31">
            <v>0</v>
          </cell>
          <cell r="S31" t="str">
            <v>48月</v>
          </cell>
          <cell r="V31">
            <v>12</v>
          </cell>
          <cell r="X31" t="str">
            <v>資格消滅</v>
          </cell>
          <cell r="AC31" t="str">
            <v>資格消滅</v>
          </cell>
          <cell r="AH31" t="str">
            <v>資格消滅</v>
          </cell>
          <cell r="CH31">
            <v>0</v>
          </cell>
        </row>
        <row r="32">
          <cell r="C32" t="str">
            <v>今野　優希</v>
          </cell>
          <cell r="D32" t="str">
            <v>いまの　ゆうき</v>
          </cell>
          <cell r="H32">
            <v>90728667</v>
          </cell>
          <cell r="I32" t="str">
            <v>　　　</v>
          </cell>
          <cell r="J32" t="str">
            <v>清和学園高等学校</v>
          </cell>
          <cell r="K32" t="str">
            <v>私立</v>
          </cell>
          <cell r="L32" t="str">
            <v>高等学校（通信制）</v>
          </cell>
          <cell r="M32" t="str">
            <v>学年制</v>
          </cell>
          <cell r="N32">
            <v>44287</v>
          </cell>
          <cell r="O32">
            <v>34000</v>
          </cell>
          <cell r="P32">
            <v>0</v>
          </cell>
          <cell r="S32" t="str">
            <v>48月</v>
          </cell>
          <cell r="V32">
            <v>12</v>
          </cell>
          <cell r="X32" t="str">
            <v>資格消滅</v>
          </cell>
          <cell r="AC32" t="str">
            <v>資格消滅</v>
          </cell>
          <cell r="AH32" t="str">
            <v>資格消滅</v>
          </cell>
          <cell r="CH32">
            <v>0</v>
          </cell>
        </row>
        <row r="33">
          <cell r="C33" t="str">
            <v>大濵　怜珠</v>
          </cell>
          <cell r="D33" t="str">
            <v>おおはま　れんじゅ</v>
          </cell>
          <cell r="H33">
            <v>58585070</v>
          </cell>
          <cell r="I33" t="str">
            <v>　　　</v>
          </cell>
          <cell r="J33" t="str">
            <v>清和学園高等学校</v>
          </cell>
          <cell r="K33" t="str">
            <v>私立</v>
          </cell>
          <cell r="L33" t="str">
            <v>高等学校（通信制）</v>
          </cell>
          <cell r="M33" t="str">
            <v>学年制</v>
          </cell>
          <cell r="N33">
            <v>44287</v>
          </cell>
          <cell r="O33">
            <v>34000</v>
          </cell>
          <cell r="P33">
            <v>0</v>
          </cell>
          <cell r="S33" t="str">
            <v>48月</v>
          </cell>
          <cell r="V33">
            <v>12</v>
          </cell>
          <cell r="X33" t="str">
            <v>資格消滅</v>
          </cell>
          <cell r="AC33" t="str">
            <v>資格消滅</v>
          </cell>
          <cell r="AH33" t="str">
            <v>資格消滅</v>
          </cell>
          <cell r="CH33">
            <v>0</v>
          </cell>
        </row>
        <row r="34">
          <cell r="C34" t="str">
            <v>栢尾　遥大</v>
          </cell>
          <cell r="D34" t="str">
            <v>かやお　はると</v>
          </cell>
          <cell r="H34">
            <v>95937687</v>
          </cell>
          <cell r="I34" t="str">
            <v>　　　</v>
          </cell>
          <cell r="J34" t="str">
            <v>清和学園高等学校</v>
          </cell>
          <cell r="K34" t="str">
            <v>私立</v>
          </cell>
          <cell r="L34" t="str">
            <v>高等学校（通信制）</v>
          </cell>
          <cell r="M34" t="str">
            <v>学年制</v>
          </cell>
          <cell r="N34">
            <v>44287</v>
          </cell>
          <cell r="O34">
            <v>34000</v>
          </cell>
          <cell r="P34">
            <v>0</v>
          </cell>
          <cell r="S34" t="str">
            <v>48月</v>
          </cell>
          <cell r="V34">
            <v>12</v>
          </cell>
          <cell r="X34" t="str">
            <v>資格消滅</v>
          </cell>
          <cell r="AC34" t="str">
            <v>資格消滅</v>
          </cell>
          <cell r="AH34" t="str">
            <v>資格消滅</v>
          </cell>
          <cell r="CH34">
            <v>0</v>
          </cell>
        </row>
        <row r="35">
          <cell r="C35" t="str">
            <v>齊藤　輝翔</v>
          </cell>
          <cell r="D35" t="str">
            <v>さいとう　きらと</v>
          </cell>
          <cell r="H35">
            <v>93095615</v>
          </cell>
          <cell r="I35" t="str">
            <v>　　　</v>
          </cell>
          <cell r="J35" t="str">
            <v>清和学園高等学校</v>
          </cell>
          <cell r="K35" t="str">
            <v>私立</v>
          </cell>
          <cell r="L35" t="str">
            <v>高等学校（通信制）</v>
          </cell>
          <cell r="M35" t="str">
            <v>学年制</v>
          </cell>
          <cell r="N35">
            <v>44287</v>
          </cell>
          <cell r="O35">
            <v>34000</v>
          </cell>
          <cell r="P35">
            <v>0</v>
          </cell>
          <cell r="S35" t="str">
            <v>48月</v>
          </cell>
          <cell r="V35">
            <v>12</v>
          </cell>
          <cell r="X35" t="str">
            <v>資格消滅</v>
          </cell>
          <cell r="AC35" t="str">
            <v>資格消滅</v>
          </cell>
          <cell r="AH35" t="str">
            <v>資格消滅</v>
          </cell>
          <cell r="CH35">
            <v>0</v>
          </cell>
        </row>
        <row r="36">
          <cell r="C36" t="str">
            <v>佐藤　倖詩</v>
          </cell>
          <cell r="D36" t="str">
            <v>さとう　こうた</v>
          </cell>
          <cell r="H36">
            <v>16277136</v>
          </cell>
          <cell r="I36" t="str">
            <v>　　　</v>
          </cell>
          <cell r="J36" t="str">
            <v>清和学園高等学校</v>
          </cell>
          <cell r="K36" t="str">
            <v>私立</v>
          </cell>
          <cell r="L36" t="str">
            <v>高等学校（通信制）</v>
          </cell>
          <cell r="M36" t="str">
            <v>学年制</v>
          </cell>
          <cell r="N36">
            <v>44287</v>
          </cell>
          <cell r="O36">
            <v>34000</v>
          </cell>
          <cell r="P36">
            <v>0</v>
          </cell>
          <cell r="S36" t="str">
            <v>48月</v>
          </cell>
          <cell r="V36">
            <v>12</v>
          </cell>
          <cell r="X36" t="str">
            <v>資格消滅</v>
          </cell>
          <cell r="AC36" t="str">
            <v>資格消滅</v>
          </cell>
          <cell r="AH36" t="str">
            <v>資格消滅</v>
          </cell>
          <cell r="CH36">
            <v>0</v>
          </cell>
        </row>
        <row r="37">
          <cell r="C37" t="str">
            <v>佐藤　虎太朗</v>
          </cell>
          <cell r="D37" t="str">
            <v>さとう　こたろう</v>
          </cell>
          <cell r="H37">
            <v>8482371</v>
          </cell>
          <cell r="I37" t="str">
            <v>　　　</v>
          </cell>
          <cell r="J37" t="str">
            <v>清和学園高等学校</v>
          </cell>
          <cell r="K37" t="str">
            <v>私立</v>
          </cell>
          <cell r="L37" t="str">
            <v>高等学校（通信制）</v>
          </cell>
          <cell r="M37" t="str">
            <v>学年制</v>
          </cell>
          <cell r="N37">
            <v>44287</v>
          </cell>
          <cell r="O37">
            <v>34000</v>
          </cell>
          <cell r="P37">
            <v>0</v>
          </cell>
          <cell r="S37" t="str">
            <v>48月</v>
          </cell>
          <cell r="V37">
            <v>12</v>
          </cell>
          <cell r="X37" t="str">
            <v>資格消滅</v>
          </cell>
          <cell r="AC37" t="str">
            <v>資格消滅</v>
          </cell>
          <cell r="AH37" t="str">
            <v>資格消滅</v>
          </cell>
          <cell r="CH37">
            <v>0</v>
          </cell>
        </row>
        <row r="38">
          <cell r="C38" t="str">
            <v>染谷　光人</v>
          </cell>
          <cell r="D38" t="str">
            <v>そめや　みつひと</v>
          </cell>
          <cell r="H38">
            <v>17161376</v>
          </cell>
          <cell r="I38" t="str">
            <v>　　　</v>
          </cell>
          <cell r="J38" t="str">
            <v>清和学園高等学校</v>
          </cell>
          <cell r="K38" t="str">
            <v>私立</v>
          </cell>
          <cell r="L38" t="str">
            <v>高等学校（通信制）</v>
          </cell>
          <cell r="M38" t="str">
            <v>学年制</v>
          </cell>
          <cell r="N38">
            <v>44287</v>
          </cell>
          <cell r="O38">
            <v>34000</v>
          </cell>
          <cell r="P38">
            <v>0</v>
          </cell>
          <cell r="S38" t="str">
            <v>48月</v>
          </cell>
          <cell r="V38">
            <v>12</v>
          </cell>
          <cell r="X38" t="str">
            <v>資格消滅</v>
          </cell>
          <cell r="AC38" t="str">
            <v>資格消滅</v>
          </cell>
          <cell r="AH38" t="str">
            <v>資格消滅</v>
          </cell>
          <cell r="CH38">
            <v>0</v>
          </cell>
        </row>
        <row r="39">
          <cell r="C39" t="str">
            <v>髙橋　雅斗</v>
          </cell>
          <cell r="D39" t="str">
            <v>たかはし　まさと</v>
          </cell>
          <cell r="H39">
            <v>2097176</v>
          </cell>
          <cell r="I39" t="str">
            <v>　　　</v>
          </cell>
          <cell r="J39" t="str">
            <v>清和学園高等学校</v>
          </cell>
          <cell r="K39" t="str">
            <v>私立</v>
          </cell>
          <cell r="L39" t="str">
            <v>高等学校（通信制）</v>
          </cell>
          <cell r="M39" t="str">
            <v>学年制</v>
          </cell>
          <cell r="N39">
            <v>44287</v>
          </cell>
          <cell r="O39">
            <v>34000</v>
          </cell>
          <cell r="P39">
            <v>0</v>
          </cell>
          <cell r="S39" t="str">
            <v>48月</v>
          </cell>
          <cell r="V39">
            <v>12</v>
          </cell>
          <cell r="X39" t="str">
            <v>資格消滅</v>
          </cell>
          <cell r="AC39" t="str">
            <v>資格消滅</v>
          </cell>
          <cell r="AH39" t="str">
            <v>資格消滅</v>
          </cell>
          <cell r="CH39">
            <v>0</v>
          </cell>
        </row>
        <row r="40">
          <cell r="C40" t="str">
            <v>土屋　琉煌</v>
          </cell>
          <cell r="D40" t="str">
            <v>つちや　るか</v>
          </cell>
          <cell r="H40">
            <v>52197593</v>
          </cell>
          <cell r="I40" t="str">
            <v>　　　</v>
          </cell>
          <cell r="J40" t="str">
            <v>清和学園高等学校</v>
          </cell>
          <cell r="K40" t="str">
            <v>私立</v>
          </cell>
          <cell r="L40" t="str">
            <v>高等学校（通信制）</v>
          </cell>
          <cell r="M40" t="str">
            <v>学年制</v>
          </cell>
          <cell r="N40">
            <v>44287</v>
          </cell>
          <cell r="O40">
            <v>34000</v>
          </cell>
          <cell r="P40">
            <v>0</v>
          </cell>
          <cell r="S40" t="str">
            <v>48月</v>
          </cell>
          <cell r="V40">
            <v>12</v>
          </cell>
          <cell r="X40" t="str">
            <v>資格消滅</v>
          </cell>
          <cell r="AC40" t="str">
            <v>資格消滅</v>
          </cell>
          <cell r="AH40" t="str">
            <v>資格消滅</v>
          </cell>
          <cell r="CH40">
            <v>0</v>
          </cell>
        </row>
        <row r="41">
          <cell r="C41" t="str">
            <v>牧　虎丸</v>
          </cell>
          <cell r="D41" t="str">
            <v>まき　とらまる</v>
          </cell>
          <cell r="H41">
            <v>39657446</v>
          </cell>
          <cell r="I41" t="str">
            <v>　　　</v>
          </cell>
          <cell r="J41" t="str">
            <v>清和学園高等学校</v>
          </cell>
          <cell r="K41" t="str">
            <v>私立</v>
          </cell>
          <cell r="L41" t="str">
            <v>高等学校（通信制）</v>
          </cell>
          <cell r="M41" t="str">
            <v>学年制</v>
          </cell>
          <cell r="N41">
            <v>44287</v>
          </cell>
          <cell r="O41">
            <v>34000</v>
          </cell>
          <cell r="P41">
            <v>0</v>
          </cell>
          <cell r="S41" t="str">
            <v>48月</v>
          </cell>
          <cell r="V41">
            <v>12</v>
          </cell>
          <cell r="X41" t="str">
            <v>資格消滅</v>
          </cell>
          <cell r="AC41" t="str">
            <v>資格消滅</v>
          </cell>
          <cell r="AH41" t="str">
            <v>資格消滅</v>
          </cell>
          <cell r="CH41">
            <v>0</v>
          </cell>
        </row>
        <row r="42">
          <cell r="C42" t="str">
            <v>町田　柚月</v>
          </cell>
          <cell r="D42" t="str">
            <v>まちだ　ゆづき</v>
          </cell>
          <cell r="H42">
            <v>52237518</v>
          </cell>
          <cell r="I42" t="str">
            <v>　　</v>
          </cell>
          <cell r="J42" t="str">
            <v>清和学園高等学校</v>
          </cell>
          <cell r="K42" t="str">
            <v>私立</v>
          </cell>
          <cell r="L42" t="str">
            <v>高等学校（通信制）</v>
          </cell>
          <cell r="M42" t="str">
            <v>学年制</v>
          </cell>
          <cell r="N42">
            <v>44287</v>
          </cell>
          <cell r="O42">
            <v>34000</v>
          </cell>
          <cell r="P42">
            <v>0</v>
          </cell>
          <cell r="S42" t="str">
            <v>48月</v>
          </cell>
          <cell r="V42">
            <v>12</v>
          </cell>
          <cell r="CH42">
            <v>0</v>
          </cell>
        </row>
        <row r="43">
          <cell r="C43" t="str">
            <v>丸上　陽菜珠</v>
          </cell>
          <cell r="D43" t="str">
            <v>まるがみ　ひなた</v>
          </cell>
          <cell r="H43">
            <v>42180137</v>
          </cell>
          <cell r="I43" t="str">
            <v>　　　</v>
          </cell>
          <cell r="J43" t="str">
            <v>清和学園高等学校</v>
          </cell>
          <cell r="K43" t="str">
            <v>私立</v>
          </cell>
          <cell r="L43" t="str">
            <v>高等学校（通信制）</v>
          </cell>
          <cell r="M43" t="str">
            <v>学年制</v>
          </cell>
          <cell r="N43">
            <v>44287</v>
          </cell>
          <cell r="O43">
            <v>34000</v>
          </cell>
          <cell r="P43">
            <v>0</v>
          </cell>
          <cell r="S43" t="str">
            <v>48月</v>
          </cell>
          <cell r="V43">
            <v>12</v>
          </cell>
          <cell r="X43" t="str">
            <v>資格消滅</v>
          </cell>
          <cell r="AC43" t="str">
            <v>資格消滅</v>
          </cell>
          <cell r="AH43" t="str">
            <v>資格消滅</v>
          </cell>
          <cell r="CH43">
            <v>0</v>
          </cell>
        </row>
        <row r="44">
          <cell r="C44" t="str">
            <v>三上　統揮</v>
          </cell>
          <cell r="D44" t="str">
            <v>みかみ　とうき</v>
          </cell>
          <cell r="H44">
            <v>22744236</v>
          </cell>
          <cell r="I44" t="str">
            <v>　　　</v>
          </cell>
          <cell r="J44" t="str">
            <v>清和学園高等学校</v>
          </cell>
          <cell r="K44" t="str">
            <v>私立</v>
          </cell>
          <cell r="L44" t="str">
            <v>高等学校（通信制）</v>
          </cell>
          <cell r="M44" t="str">
            <v>学年制</v>
          </cell>
          <cell r="N44">
            <v>44287</v>
          </cell>
          <cell r="O44">
            <v>34000</v>
          </cell>
          <cell r="P44">
            <v>0</v>
          </cell>
          <cell r="S44" t="str">
            <v>48月</v>
          </cell>
          <cell r="V44">
            <v>12</v>
          </cell>
          <cell r="X44" t="str">
            <v>資格消滅</v>
          </cell>
          <cell r="AC44" t="str">
            <v>資格消滅</v>
          </cell>
          <cell r="AH44" t="str">
            <v>資格消滅</v>
          </cell>
          <cell r="CH44">
            <v>0</v>
          </cell>
        </row>
        <row r="45">
          <cell r="C45" t="str">
            <v>山内　光喜</v>
          </cell>
          <cell r="D45" t="str">
            <v>やまうち　こうき</v>
          </cell>
          <cell r="H45">
            <v>88638573</v>
          </cell>
          <cell r="I45" t="str">
            <v>　　　</v>
          </cell>
          <cell r="J45" t="str">
            <v>清和学園高等学校</v>
          </cell>
          <cell r="K45" t="str">
            <v>私立</v>
          </cell>
          <cell r="L45" t="str">
            <v>高等学校（通信制）</v>
          </cell>
          <cell r="M45" t="str">
            <v>学年制</v>
          </cell>
          <cell r="N45">
            <v>44287</v>
          </cell>
          <cell r="O45">
            <v>34000</v>
          </cell>
          <cell r="P45">
            <v>0</v>
          </cell>
          <cell r="S45" t="str">
            <v>48月</v>
          </cell>
          <cell r="V45">
            <v>12</v>
          </cell>
          <cell r="X45" t="str">
            <v>資格消滅</v>
          </cell>
          <cell r="AC45" t="str">
            <v>資格消滅</v>
          </cell>
          <cell r="AH45" t="str">
            <v>資格消滅</v>
          </cell>
          <cell r="CH45">
            <v>0</v>
          </cell>
        </row>
        <row r="46">
          <cell r="C46" t="str">
            <v>山﨑　翔佳裟</v>
          </cell>
          <cell r="D46" t="str">
            <v>やまざき　つかさ</v>
          </cell>
          <cell r="H46">
            <v>29799475</v>
          </cell>
          <cell r="I46" t="str">
            <v>埼玉県　小川町　増尾458-1　</v>
          </cell>
          <cell r="J46" t="str">
            <v>清和学園高等学校</v>
          </cell>
          <cell r="K46" t="str">
            <v>私立</v>
          </cell>
          <cell r="L46" t="str">
            <v>高等学校（通信制）</v>
          </cell>
          <cell r="M46" t="str">
            <v>学年制</v>
          </cell>
          <cell r="N46">
            <v>44287</v>
          </cell>
          <cell r="O46">
            <v>34000</v>
          </cell>
          <cell r="P46">
            <v>0</v>
          </cell>
          <cell r="S46" t="str">
            <v>48月</v>
          </cell>
          <cell r="V46">
            <v>12</v>
          </cell>
          <cell r="CH46">
            <v>0</v>
          </cell>
        </row>
        <row r="47">
          <cell r="C47" t="str">
            <v>天野　和愛</v>
          </cell>
          <cell r="D47" t="str">
            <v>あまの　のあ</v>
          </cell>
          <cell r="H47">
            <v>36575577</v>
          </cell>
          <cell r="I47" t="str">
            <v>　　　</v>
          </cell>
          <cell r="J47" t="str">
            <v>清和学園高等学校</v>
          </cell>
          <cell r="K47" t="str">
            <v>私立</v>
          </cell>
          <cell r="L47" t="str">
            <v>高等学校（通信制）</v>
          </cell>
          <cell r="M47" t="str">
            <v>学年制</v>
          </cell>
          <cell r="N47">
            <v>44287</v>
          </cell>
          <cell r="O47">
            <v>34000</v>
          </cell>
          <cell r="P47">
            <v>0</v>
          </cell>
          <cell r="S47" t="str">
            <v>48月</v>
          </cell>
          <cell r="V47">
            <v>12</v>
          </cell>
          <cell r="X47" t="str">
            <v>資格消滅</v>
          </cell>
          <cell r="AC47" t="str">
            <v>資格消滅</v>
          </cell>
          <cell r="AH47" t="str">
            <v>資格消滅</v>
          </cell>
          <cell r="CH47">
            <v>0</v>
          </cell>
        </row>
        <row r="48">
          <cell r="C48" t="str">
            <v>飯川　花憐</v>
          </cell>
          <cell r="D48" t="str">
            <v>いいかわ　かれん</v>
          </cell>
          <cell r="H48">
            <v>46952145</v>
          </cell>
          <cell r="I48" t="str">
            <v>　　　</v>
          </cell>
          <cell r="J48" t="str">
            <v>清和学園高等学校</v>
          </cell>
          <cell r="K48" t="str">
            <v>私立</v>
          </cell>
          <cell r="L48" t="str">
            <v>高等学校（通信制）</v>
          </cell>
          <cell r="M48" t="str">
            <v>学年制</v>
          </cell>
          <cell r="N48">
            <v>44287</v>
          </cell>
          <cell r="O48">
            <v>34000</v>
          </cell>
          <cell r="P48">
            <v>0</v>
          </cell>
          <cell r="S48" t="str">
            <v>48月</v>
          </cell>
          <cell r="V48">
            <v>12</v>
          </cell>
          <cell r="X48" t="str">
            <v>資格消滅</v>
          </cell>
          <cell r="AC48" t="str">
            <v>資格消滅</v>
          </cell>
          <cell r="AH48" t="str">
            <v>資格消滅</v>
          </cell>
          <cell r="CH48">
            <v>0</v>
          </cell>
        </row>
        <row r="49">
          <cell r="C49" t="str">
            <v>伊藤　夏鈴</v>
          </cell>
          <cell r="D49" t="str">
            <v>いとう　かりん</v>
          </cell>
          <cell r="H49">
            <v>56915193</v>
          </cell>
          <cell r="I49" t="str">
            <v>　　　</v>
          </cell>
          <cell r="J49" t="str">
            <v>清和学園高等学校</v>
          </cell>
          <cell r="K49" t="str">
            <v>私立</v>
          </cell>
          <cell r="L49" t="str">
            <v>高等学校（通信制）</v>
          </cell>
          <cell r="M49" t="str">
            <v>学年制</v>
          </cell>
          <cell r="N49">
            <v>44287</v>
          </cell>
          <cell r="O49">
            <v>34000</v>
          </cell>
          <cell r="P49">
            <v>0</v>
          </cell>
          <cell r="S49" t="str">
            <v>48月</v>
          </cell>
          <cell r="V49">
            <v>12</v>
          </cell>
          <cell r="X49" t="str">
            <v>資格消滅</v>
          </cell>
          <cell r="AC49" t="str">
            <v>資格消滅</v>
          </cell>
          <cell r="AH49" t="str">
            <v>資格消滅</v>
          </cell>
          <cell r="CH49">
            <v>0</v>
          </cell>
        </row>
        <row r="50">
          <cell r="C50" t="str">
            <v>井上　智詠</v>
          </cell>
          <cell r="D50" t="str">
            <v>いのうえ　ちえ</v>
          </cell>
          <cell r="H50">
            <v>94886583</v>
          </cell>
          <cell r="I50" t="str">
            <v>　　　</v>
          </cell>
          <cell r="J50" t="str">
            <v>清和学園高等学校</v>
          </cell>
          <cell r="K50" t="str">
            <v>私立</v>
          </cell>
          <cell r="L50" t="str">
            <v>高等学校（通信制）</v>
          </cell>
          <cell r="M50" t="str">
            <v>学年制</v>
          </cell>
          <cell r="N50">
            <v>44287</v>
          </cell>
          <cell r="O50">
            <v>34000</v>
          </cell>
          <cell r="P50">
            <v>0</v>
          </cell>
          <cell r="S50" t="str">
            <v>48月</v>
          </cell>
          <cell r="V50">
            <v>12</v>
          </cell>
          <cell r="X50" t="str">
            <v>資格消滅</v>
          </cell>
          <cell r="AC50" t="str">
            <v>資格消滅</v>
          </cell>
          <cell r="AH50" t="str">
            <v>資格消滅</v>
          </cell>
          <cell r="CH50">
            <v>0</v>
          </cell>
        </row>
        <row r="51">
          <cell r="C51" t="str">
            <v>井上　晴陽</v>
          </cell>
          <cell r="D51" t="str">
            <v>いのうえ　はるひ</v>
          </cell>
          <cell r="H51">
            <v>3971966</v>
          </cell>
          <cell r="I51" t="str">
            <v>　　　</v>
          </cell>
          <cell r="J51" t="str">
            <v>清和学園高等学校</v>
          </cell>
          <cell r="K51" t="str">
            <v>私立</v>
          </cell>
          <cell r="L51" t="str">
            <v>高等学校（通信制）</v>
          </cell>
          <cell r="M51" t="str">
            <v>学年制</v>
          </cell>
          <cell r="N51">
            <v>44287</v>
          </cell>
          <cell r="O51">
            <v>34000</v>
          </cell>
          <cell r="P51">
            <v>0</v>
          </cell>
          <cell r="S51" t="str">
            <v>48月</v>
          </cell>
          <cell r="V51">
            <v>12</v>
          </cell>
          <cell r="X51" t="str">
            <v>資格消滅</v>
          </cell>
          <cell r="AC51" t="str">
            <v>資格消滅</v>
          </cell>
          <cell r="AH51" t="str">
            <v>資格消滅</v>
          </cell>
          <cell r="CH51">
            <v>0</v>
          </cell>
        </row>
        <row r="52">
          <cell r="C52" t="str">
            <v>大﨑　恭平</v>
          </cell>
          <cell r="D52" t="str">
            <v>おおさき　きょうへい</v>
          </cell>
          <cell r="H52">
            <v>58138324</v>
          </cell>
          <cell r="I52" t="str">
            <v>　　　</v>
          </cell>
          <cell r="J52" t="str">
            <v>清和学園高等学校</v>
          </cell>
          <cell r="K52" t="str">
            <v>私立</v>
          </cell>
          <cell r="L52" t="str">
            <v>高等学校（通信制）</v>
          </cell>
          <cell r="M52" t="str">
            <v>学年制</v>
          </cell>
          <cell r="N52">
            <v>44287</v>
          </cell>
          <cell r="O52">
            <v>34000</v>
          </cell>
          <cell r="P52">
            <v>0</v>
          </cell>
          <cell r="S52" t="str">
            <v>48月</v>
          </cell>
          <cell r="V52">
            <v>12</v>
          </cell>
          <cell r="X52" t="str">
            <v>資格消滅</v>
          </cell>
          <cell r="AC52" t="str">
            <v>資格消滅</v>
          </cell>
          <cell r="AH52" t="str">
            <v>資格消滅</v>
          </cell>
          <cell r="CH52">
            <v>0</v>
          </cell>
        </row>
        <row r="53">
          <cell r="C53" t="str">
            <v>太田　紗菜</v>
          </cell>
          <cell r="D53" t="str">
            <v>おおた　さな</v>
          </cell>
          <cell r="H53">
            <v>33155298</v>
          </cell>
          <cell r="I53" t="str">
            <v>　　　</v>
          </cell>
          <cell r="J53" t="str">
            <v>清和学園高等学校</v>
          </cell>
          <cell r="K53" t="str">
            <v>私立</v>
          </cell>
          <cell r="L53" t="str">
            <v>高等学校（通信制）</v>
          </cell>
          <cell r="M53" t="str">
            <v>学年制</v>
          </cell>
          <cell r="N53">
            <v>44287</v>
          </cell>
          <cell r="O53">
            <v>34000</v>
          </cell>
          <cell r="P53">
            <v>0</v>
          </cell>
          <cell r="S53" t="str">
            <v>48月</v>
          </cell>
          <cell r="V53">
            <v>12</v>
          </cell>
          <cell r="X53" t="str">
            <v>資格消滅</v>
          </cell>
          <cell r="AC53" t="str">
            <v>資格消滅</v>
          </cell>
          <cell r="AH53" t="str">
            <v>資格消滅</v>
          </cell>
          <cell r="CH53">
            <v>0</v>
          </cell>
        </row>
        <row r="54">
          <cell r="C54" t="str">
            <v>加藤　陸士</v>
          </cell>
          <cell r="D54" t="str">
            <v>かとう　りくと</v>
          </cell>
          <cell r="H54">
            <v>40386553</v>
          </cell>
          <cell r="I54" t="str">
            <v>　　　</v>
          </cell>
          <cell r="J54" t="str">
            <v>清和学園高等学校</v>
          </cell>
          <cell r="K54" t="str">
            <v>私立</v>
          </cell>
          <cell r="L54" t="str">
            <v>高等学校（通信制）</v>
          </cell>
          <cell r="M54" t="str">
            <v>学年制</v>
          </cell>
          <cell r="N54">
            <v>44287</v>
          </cell>
          <cell r="O54">
            <v>34000</v>
          </cell>
          <cell r="P54">
            <v>0</v>
          </cell>
          <cell r="S54" t="str">
            <v>48月</v>
          </cell>
          <cell r="V54">
            <v>12</v>
          </cell>
          <cell r="X54" t="str">
            <v>資格消滅</v>
          </cell>
          <cell r="AC54" t="str">
            <v>資格消滅</v>
          </cell>
          <cell r="AH54" t="str">
            <v>資格消滅</v>
          </cell>
          <cell r="CH54">
            <v>0</v>
          </cell>
        </row>
        <row r="55">
          <cell r="C55" t="str">
            <v>加藤　航海</v>
          </cell>
          <cell r="D55" t="str">
            <v>かとう　わたる</v>
          </cell>
          <cell r="H55">
            <v>80434027</v>
          </cell>
          <cell r="I55" t="str">
            <v>　　　</v>
          </cell>
          <cell r="J55" t="str">
            <v>清和学園高等学校</v>
          </cell>
          <cell r="K55" t="str">
            <v>私立</v>
          </cell>
          <cell r="L55" t="str">
            <v>高等学校（通信制）</v>
          </cell>
          <cell r="M55" t="str">
            <v>学年制</v>
          </cell>
          <cell r="N55">
            <v>44287</v>
          </cell>
          <cell r="O55">
            <v>34000</v>
          </cell>
          <cell r="P55">
            <v>0</v>
          </cell>
          <cell r="S55" t="str">
            <v>48月</v>
          </cell>
          <cell r="V55">
            <v>12</v>
          </cell>
          <cell r="X55" t="str">
            <v>資格消滅</v>
          </cell>
          <cell r="AC55" t="str">
            <v>資格消滅</v>
          </cell>
          <cell r="AH55" t="str">
            <v>資格消滅</v>
          </cell>
          <cell r="CH55">
            <v>0</v>
          </cell>
        </row>
        <row r="56">
          <cell r="C56" t="str">
            <v>川上　頼輝</v>
          </cell>
          <cell r="D56" t="str">
            <v>かわかみ　らいき</v>
          </cell>
          <cell r="H56">
            <v>89853623</v>
          </cell>
          <cell r="I56" t="str">
            <v>東京都　西多摩郡瑞穂町　武蔵405-3　</v>
          </cell>
          <cell r="J56" t="str">
            <v>清和学園高等学校</v>
          </cell>
          <cell r="K56" t="str">
            <v>私立</v>
          </cell>
          <cell r="L56" t="str">
            <v>高等学校（通信制）</v>
          </cell>
          <cell r="M56" t="str">
            <v>学年制</v>
          </cell>
          <cell r="N56">
            <v>44287</v>
          </cell>
          <cell r="O56">
            <v>34000</v>
          </cell>
          <cell r="P56">
            <v>0</v>
          </cell>
          <cell r="S56" t="str">
            <v>48月</v>
          </cell>
          <cell r="V56">
            <v>12</v>
          </cell>
          <cell r="X56" t="str">
            <v>資格消滅</v>
          </cell>
          <cell r="AC56" t="str">
            <v>資格消滅</v>
          </cell>
          <cell r="AH56" t="str">
            <v>資格消滅</v>
          </cell>
          <cell r="CH56">
            <v>0</v>
          </cell>
        </row>
        <row r="57">
          <cell r="C57" t="str">
            <v>北崎　大翔</v>
          </cell>
          <cell r="D57" t="str">
            <v>きたざき　ひろと</v>
          </cell>
          <cell r="H57">
            <v>31754832</v>
          </cell>
          <cell r="I57" t="str">
            <v>　　　</v>
          </cell>
          <cell r="J57" t="str">
            <v>清和学園高等学校</v>
          </cell>
          <cell r="K57" t="str">
            <v>私立</v>
          </cell>
          <cell r="L57" t="str">
            <v>高等学校（通信制）</v>
          </cell>
          <cell r="M57" t="str">
            <v>学年制</v>
          </cell>
          <cell r="N57">
            <v>44287</v>
          </cell>
          <cell r="O57">
            <v>34000</v>
          </cell>
          <cell r="P57">
            <v>0</v>
          </cell>
          <cell r="S57" t="str">
            <v>48月</v>
          </cell>
          <cell r="V57">
            <v>12</v>
          </cell>
          <cell r="CH57">
            <v>0</v>
          </cell>
        </row>
        <row r="58">
          <cell r="C58" t="str">
            <v>熊澤　大誠</v>
          </cell>
          <cell r="D58" t="str">
            <v>くまざわ　たいせい</v>
          </cell>
          <cell r="H58">
            <v>80247956</v>
          </cell>
          <cell r="I58" t="str">
            <v>　　</v>
          </cell>
          <cell r="J58" t="str">
            <v>清和学園高等学校</v>
          </cell>
          <cell r="K58" t="str">
            <v>私立</v>
          </cell>
          <cell r="L58" t="str">
            <v>高等学校（通信制）</v>
          </cell>
          <cell r="M58" t="str">
            <v>学年制</v>
          </cell>
          <cell r="N58">
            <v>44287</v>
          </cell>
          <cell r="O58">
            <v>34000</v>
          </cell>
          <cell r="P58">
            <v>0</v>
          </cell>
          <cell r="S58" t="str">
            <v>48月</v>
          </cell>
          <cell r="V58">
            <v>12</v>
          </cell>
          <cell r="CH58">
            <v>0</v>
          </cell>
        </row>
        <row r="59">
          <cell r="C59" t="str">
            <v>小林　大空</v>
          </cell>
          <cell r="D59" t="str">
            <v>こばやし　つばさ</v>
          </cell>
          <cell r="H59">
            <v>80031109</v>
          </cell>
          <cell r="I59" t="str">
            <v>　　　</v>
          </cell>
          <cell r="J59" t="str">
            <v>清和学園高等学校</v>
          </cell>
          <cell r="K59" t="str">
            <v>私立</v>
          </cell>
          <cell r="L59" t="str">
            <v>高等学校（通信制）</v>
          </cell>
          <cell r="M59" t="str">
            <v>学年制</v>
          </cell>
          <cell r="N59">
            <v>44287</v>
          </cell>
          <cell r="O59">
            <v>34000</v>
          </cell>
          <cell r="P59">
            <v>0</v>
          </cell>
          <cell r="S59" t="str">
            <v>48月</v>
          </cell>
          <cell r="V59">
            <v>12</v>
          </cell>
          <cell r="X59" t="str">
            <v>資格消滅</v>
          </cell>
          <cell r="AC59" t="str">
            <v>資格消滅</v>
          </cell>
          <cell r="AH59" t="str">
            <v>資格消滅</v>
          </cell>
          <cell r="CH59">
            <v>0</v>
          </cell>
        </row>
        <row r="60">
          <cell r="C60" t="str">
            <v>齊藤　永遠</v>
          </cell>
          <cell r="D60" t="str">
            <v>さいとう　とわ</v>
          </cell>
          <cell r="H60">
            <v>66099861</v>
          </cell>
          <cell r="I60" t="str">
            <v>　　</v>
          </cell>
          <cell r="J60" t="str">
            <v>清和学園高等学校</v>
          </cell>
          <cell r="K60" t="str">
            <v>私立</v>
          </cell>
          <cell r="L60" t="str">
            <v>高等学校（通信制）</v>
          </cell>
          <cell r="M60" t="str">
            <v>学年制</v>
          </cell>
          <cell r="N60">
            <v>44287</v>
          </cell>
          <cell r="O60">
            <v>34000</v>
          </cell>
          <cell r="P60">
            <v>0</v>
          </cell>
          <cell r="S60" t="str">
            <v>48月</v>
          </cell>
          <cell r="V60">
            <v>12</v>
          </cell>
          <cell r="CH60">
            <v>0</v>
          </cell>
        </row>
        <row r="61">
          <cell r="C61" t="str">
            <v>齋野　陽梨</v>
          </cell>
          <cell r="D61" t="str">
            <v>さいの　ひより</v>
          </cell>
          <cell r="H61">
            <v>8454711</v>
          </cell>
          <cell r="I61" t="str">
            <v>　　　</v>
          </cell>
          <cell r="J61" t="str">
            <v>清和学園高等学校</v>
          </cell>
          <cell r="K61" t="str">
            <v>私立</v>
          </cell>
          <cell r="L61" t="str">
            <v>高等学校（通信制）</v>
          </cell>
          <cell r="M61" t="str">
            <v>学年制</v>
          </cell>
          <cell r="N61">
            <v>44287</v>
          </cell>
          <cell r="O61">
            <v>34000</v>
          </cell>
          <cell r="P61">
            <v>0</v>
          </cell>
          <cell r="S61" t="str">
            <v>48月</v>
          </cell>
          <cell r="V61">
            <v>12</v>
          </cell>
          <cell r="X61" t="str">
            <v>資格消滅</v>
          </cell>
          <cell r="AC61" t="str">
            <v>資格消滅</v>
          </cell>
          <cell r="AH61" t="str">
            <v>資格消滅</v>
          </cell>
          <cell r="CH61">
            <v>0</v>
          </cell>
        </row>
        <row r="62">
          <cell r="C62" t="str">
            <v>ディ－トリッヒ　梨理愛</v>
          </cell>
          <cell r="D62" t="str">
            <v>でぃとりっひ　りりあ</v>
          </cell>
          <cell r="H62">
            <v>2207151</v>
          </cell>
          <cell r="I62" t="str">
            <v>埼玉県　入間郡毛呂山町　中央2-13-7　</v>
          </cell>
          <cell r="J62" t="str">
            <v>清和学園高等学校</v>
          </cell>
          <cell r="K62" t="str">
            <v>私立</v>
          </cell>
          <cell r="L62" t="str">
            <v>高等学校（通信制）</v>
          </cell>
          <cell r="M62" t="str">
            <v>学年制</v>
          </cell>
          <cell r="N62">
            <v>44287</v>
          </cell>
          <cell r="O62">
            <v>34000</v>
          </cell>
          <cell r="P62">
            <v>0</v>
          </cell>
          <cell r="S62" t="str">
            <v>48月</v>
          </cell>
          <cell r="V62">
            <v>12</v>
          </cell>
          <cell r="X62" t="str">
            <v>資格消滅</v>
          </cell>
          <cell r="AC62" t="str">
            <v>資格消滅</v>
          </cell>
          <cell r="AH62" t="str">
            <v>資格消滅</v>
          </cell>
          <cell r="CH62">
            <v>0</v>
          </cell>
        </row>
        <row r="63">
          <cell r="C63" t="str">
            <v>中田　一葉</v>
          </cell>
          <cell r="D63" t="str">
            <v>なかた　かずは</v>
          </cell>
          <cell r="H63">
            <v>3859874</v>
          </cell>
          <cell r="I63" t="str">
            <v>　　　</v>
          </cell>
          <cell r="J63" t="str">
            <v>清和学園高等学校</v>
          </cell>
          <cell r="K63" t="str">
            <v>私立</v>
          </cell>
          <cell r="L63" t="str">
            <v>高等学校（通信制）</v>
          </cell>
          <cell r="M63" t="str">
            <v>学年制</v>
          </cell>
          <cell r="N63">
            <v>44287</v>
          </cell>
          <cell r="O63">
            <v>34000</v>
          </cell>
          <cell r="P63">
            <v>0</v>
          </cell>
          <cell r="S63" t="str">
            <v>48月</v>
          </cell>
          <cell r="V63">
            <v>12</v>
          </cell>
          <cell r="X63" t="str">
            <v>資格消滅</v>
          </cell>
          <cell r="AC63" t="str">
            <v>資格消滅</v>
          </cell>
          <cell r="AH63" t="str">
            <v>資格消滅</v>
          </cell>
          <cell r="CH63">
            <v>0</v>
          </cell>
        </row>
        <row r="64">
          <cell r="C64" t="str">
            <v>中田　水稀</v>
          </cell>
          <cell r="D64" t="str">
            <v>なかた　みずき</v>
          </cell>
          <cell r="H64">
            <v>69231449</v>
          </cell>
          <cell r="I64" t="str">
            <v>　　　</v>
          </cell>
          <cell r="J64" t="str">
            <v>清和学園高等学校</v>
          </cell>
          <cell r="K64" t="str">
            <v>私立</v>
          </cell>
          <cell r="L64" t="str">
            <v>高等学校（通信制）</v>
          </cell>
          <cell r="M64" t="str">
            <v>学年制</v>
          </cell>
          <cell r="N64">
            <v>44287</v>
          </cell>
          <cell r="O64">
            <v>34000</v>
          </cell>
          <cell r="P64">
            <v>0</v>
          </cell>
          <cell r="S64" t="str">
            <v>48月</v>
          </cell>
          <cell r="V64">
            <v>12</v>
          </cell>
          <cell r="X64" t="str">
            <v>資格消滅</v>
          </cell>
          <cell r="AC64" t="str">
            <v>資格消滅</v>
          </cell>
          <cell r="AH64" t="str">
            <v>資格消滅</v>
          </cell>
          <cell r="CH64">
            <v>0</v>
          </cell>
        </row>
        <row r="65">
          <cell r="C65" t="str">
            <v>中山　碧斗</v>
          </cell>
          <cell r="D65" t="str">
            <v>なかやま　りくと</v>
          </cell>
          <cell r="H65">
            <v>24941623</v>
          </cell>
          <cell r="I65" t="str">
            <v>　　　</v>
          </cell>
          <cell r="J65" t="str">
            <v>清和学園高等学校</v>
          </cell>
          <cell r="K65" t="str">
            <v>私立</v>
          </cell>
          <cell r="L65" t="str">
            <v>高等学校（通信制）</v>
          </cell>
          <cell r="M65" t="str">
            <v>学年制</v>
          </cell>
          <cell r="N65">
            <v>44287</v>
          </cell>
          <cell r="O65">
            <v>34000</v>
          </cell>
          <cell r="P65">
            <v>0</v>
          </cell>
          <cell r="S65" t="str">
            <v>48月</v>
          </cell>
          <cell r="V65">
            <v>12</v>
          </cell>
          <cell r="X65" t="str">
            <v>資格消滅</v>
          </cell>
          <cell r="AC65" t="str">
            <v>資格消滅</v>
          </cell>
          <cell r="AH65" t="str">
            <v>資格消滅</v>
          </cell>
          <cell r="CH65">
            <v>0</v>
          </cell>
        </row>
        <row r="66">
          <cell r="C66" t="str">
            <v>野口　千鶴</v>
          </cell>
          <cell r="D66" t="str">
            <v>のぐち　ちづる</v>
          </cell>
          <cell r="H66">
            <v>89442180</v>
          </cell>
          <cell r="I66" t="str">
            <v>　　　</v>
          </cell>
          <cell r="J66" t="str">
            <v>清和学園高等学校</v>
          </cell>
          <cell r="K66" t="str">
            <v>私立</v>
          </cell>
          <cell r="L66" t="str">
            <v>高等学校（通信制）</v>
          </cell>
          <cell r="M66" t="str">
            <v>学年制</v>
          </cell>
          <cell r="N66">
            <v>44287</v>
          </cell>
          <cell r="O66">
            <v>34000</v>
          </cell>
          <cell r="P66">
            <v>0</v>
          </cell>
          <cell r="S66" t="str">
            <v>48月</v>
          </cell>
          <cell r="V66">
            <v>12</v>
          </cell>
          <cell r="X66" t="str">
            <v>資格消滅</v>
          </cell>
          <cell r="AC66" t="str">
            <v>資格消滅</v>
          </cell>
          <cell r="AH66" t="str">
            <v>資格消滅</v>
          </cell>
          <cell r="CH66">
            <v>0</v>
          </cell>
        </row>
        <row r="67">
          <cell r="C67" t="str">
            <v>橋本　侑弥</v>
          </cell>
          <cell r="D67" t="str">
            <v>はしもと　ゆきひさ</v>
          </cell>
          <cell r="H67">
            <v>52562719</v>
          </cell>
          <cell r="I67" t="str">
            <v>　　　</v>
          </cell>
          <cell r="J67" t="str">
            <v>清和学園高等学校</v>
          </cell>
          <cell r="K67" t="str">
            <v>私立</v>
          </cell>
          <cell r="L67" t="str">
            <v>高等学校（通信制）</v>
          </cell>
          <cell r="M67" t="str">
            <v>学年制</v>
          </cell>
          <cell r="N67">
            <v>44287</v>
          </cell>
          <cell r="O67">
            <v>34000</v>
          </cell>
          <cell r="P67">
            <v>0</v>
          </cell>
          <cell r="S67" t="str">
            <v>48月</v>
          </cell>
          <cell r="V67">
            <v>12</v>
          </cell>
          <cell r="X67" t="str">
            <v>資格消滅</v>
          </cell>
          <cell r="AC67" t="str">
            <v>資格消滅</v>
          </cell>
          <cell r="AH67" t="str">
            <v>資格消滅</v>
          </cell>
          <cell r="CH67">
            <v>0</v>
          </cell>
        </row>
        <row r="68">
          <cell r="C68" t="str">
            <v>林　勇生</v>
          </cell>
          <cell r="D68" t="str">
            <v>はやし　いさき</v>
          </cell>
          <cell r="H68">
            <v>8265884</v>
          </cell>
          <cell r="I68" t="str">
            <v>　　　</v>
          </cell>
          <cell r="J68" t="str">
            <v>清和学園高等学校</v>
          </cell>
          <cell r="K68" t="str">
            <v>私立</v>
          </cell>
          <cell r="L68" t="str">
            <v>高等学校（通信制）</v>
          </cell>
          <cell r="M68" t="str">
            <v>学年制</v>
          </cell>
          <cell r="N68">
            <v>44287</v>
          </cell>
          <cell r="O68">
            <v>34000</v>
          </cell>
          <cell r="P68">
            <v>0</v>
          </cell>
          <cell r="S68" t="str">
            <v>48月</v>
          </cell>
          <cell r="V68">
            <v>12</v>
          </cell>
          <cell r="X68" t="str">
            <v>資格消滅</v>
          </cell>
          <cell r="AC68" t="str">
            <v>資格消滅</v>
          </cell>
          <cell r="AH68" t="str">
            <v>資格消滅</v>
          </cell>
          <cell r="CH68">
            <v>0</v>
          </cell>
        </row>
        <row r="69">
          <cell r="C69" t="str">
            <v>宮沢　真帆</v>
          </cell>
          <cell r="D69" t="str">
            <v>みやざわ　まほ</v>
          </cell>
          <cell r="H69">
            <v>71015273</v>
          </cell>
          <cell r="I69" t="str">
            <v>埼玉県　鶴ヶ島市　藤金687-5　</v>
          </cell>
          <cell r="J69" t="str">
            <v>清和学園高等学校</v>
          </cell>
          <cell r="K69" t="str">
            <v>私立</v>
          </cell>
          <cell r="L69" t="str">
            <v>高等学校（通信制）</v>
          </cell>
          <cell r="M69" t="str">
            <v>学年制</v>
          </cell>
          <cell r="N69">
            <v>44287</v>
          </cell>
          <cell r="O69">
            <v>34000</v>
          </cell>
          <cell r="P69">
            <v>0</v>
          </cell>
          <cell r="S69" t="str">
            <v>48月</v>
          </cell>
          <cell r="V69">
            <v>12</v>
          </cell>
          <cell r="X69" t="str">
            <v>資格消滅</v>
          </cell>
          <cell r="AC69" t="str">
            <v>資格消滅</v>
          </cell>
          <cell r="AH69" t="str">
            <v>資格消滅</v>
          </cell>
          <cell r="CH69">
            <v>0</v>
          </cell>
        </row>
        <row r="70">
          <cell r="C70" t="str">
            <v>宗村　華胤</v>
          </cell>
          <cell r="D70" t="str">
            <v>むねむら　かいん</v>
          </cell>
          <cell r="H70">
            <v>76098641</v>
          </cell>
          <cell r="I70" t="str">
            <v>埼玉県　入間郡毛呂山町　葛貫230-1　</v>
          </cell>
          <cell r="J70" t="str">
            <v>清和学園高等学校</v>
          </cell>
          <cell r="K70" t="str">
            <v>私立</v>
          </cell>
          <cell r="L70" t="str">
            <v>高等学校（通信制）</v>
          </cell>
          <cell r="M70" t="str">
            <v>学年制</v>
          </cell>
          <cell r="N70">
            <v>44287</v>
          </cell>
          <cell r="O70">
            <v>34000</v>
          </cell>
          <cell r="P70">
            <v>0</v>
          </cell>
          <cell r="S70" t="str">
            <v>48月</v>
          </cell>
          <cell r="V70">
            <v>12</v>
          </cell>
          <cell r="X70" t="str">
            <v>所得制限</v>
          </cell>
          <cell r="AC70" t="str">
            <v>所得制限</v>
          </cell>
          <cell r="AH70" t="str">
            <v>所得制限</v>
          </cell>
          <cell r="CH70">
            <v>0</v>
          </cell>
        </row>
        <row r="71">
          <cell r="C71" t="str">
            <v>山口　隼斗</v>
          </cell>
          <cell r="D71" t="str">
            <v>やまぐち　はやと</v>
          </cell>
          <cell r="H71">
            <v>41786682</v>
          </cell>
          <cell r="I71" t="str">
            <v>　　　</v>
          </cell>
          <cell r="J71" t="str">
            <v>清和学園高等学校</v>
          </cell>
          <cell r="K71" t="str">
            <v>私立</v>
          </cell>
          <cell r="L71" t="str">
            <v>高等学校（通信制）</v>
          </cell>
          <cell r="M71" t="str">
            <v>学年制</v>
          </cell>
          <cell r="N71">
            <v>44287</v>
          </cell>
          <cell r="O71">
            <v>34000</v>
          </cell>
          <cell r="P71">
            <v>0</v>
          </cell>
          <cell r="S71" t="str">
            <v>48月</v>
          </cell>
          <cell r="V71">
            <v>12</v>
          </cell>
          <cell r="X71" t="str">
            <v>資格消滅</v>
          </cell>
          <cell r="AC71" t="str">
            <v>資格消滅</v>
          </cell>
          <cell r="AH71" t="str">
            <v>資格消滅</v>
          </cell>
          <cell r="CH71">
            <v>0</v>
          </cell>
        </row>
        <row r="72">
          <cell r="C72" t="str">
            <v>結城　莉香</v>
          </cell>
          <cell r="D72" t="str">
            <v>ゆうき　りか</v>
          </cell>
          <cell r="H72">
            <v>82311624</v>
          </cell>
          <cell r="I72" t="str">
            <v>　　　</v>
          </cell>
          <cell r="J72" t="str">
            <v>清和学園高等学校</v>
          </cell>
          <cell r="K72" t="str">
            <v>私立</v>
          </cell>
          <cell r="L72" t="str">
            <v>高等学校（通信制）</v>
          </cell>
          <cell r="M72" t="str">
            <v>学年制</v>
          </cell>
          <cell r="N72">
            <v>44287</v>
          </cell>
          <cell r="O72">
            <v>34000</v>
          </cell>
          <cell r="P72">
            <v>0</v>
          </cell>
          <cell r="S72" t="str">
            <v>48月</v>
          </cell>
          <cell r="V72">
            <v>12</v>
          </cell>
          <cell r="X72" t="str">
            <v>資格消滅</v>
          </cell>
          <cell r="AC72" t="str">
            <v>資格消滅</v>
          </cell>
          <cell r="AH72" t="str">
            <v>資格消滅</v>
          </cell>
          <cell r="CH72">
            <v>0</v>
          </cell>
        </row>
        <row r="73">
          <cell r="C73" t="str">
            <v>吉田　千咲</v>
          </cell>
          <cell r="D73" t="str">
            <v>よしだ　ちさ</v>
          </cell>
          <cell r="H73">
            <v>63858070</v>
          </cell>
          <cell r="I73" t="str">
            <v>　　　</v>
          </cell>
          <cell r="J73" t="str">
            <v>清和学園高等学校</v>
          </cell>
          <cell r="K73" t="str">
            <v>私立</v>
          </cell>
          <cell r="L73" t="str">
            <v>高等学校（通信制）</v>
          </cell>
          <cell r="M73" t="str">
            <v>学年制</v>
          </cell>
          <cell r="N73">
            <v>44287</v>
          </cell>
          <cell r="O73">
            <v>34000</v>
          </cell>
          <cell r="P73">
            <v>0</v>
          </cell>
          <cell r="S73" t="str">
            <v>48月</v>
          </cell>
          <cell r="V73">
            <v>12</v>
          </cell>
          <cell r="X73" t="str">
            <v>資格消滅</v>
          </cell>
          <cell r="AC73" t="str">
            <v>資格消滅</v>
          </cell>
          <cell r="AH73" t="str">
            <v>資格消滅</v>
          </cell>
          <cell r="CH73">
            <v>0</v>
          </cell>
        </row>
        <row r="74">
          <cell r="C74" t="str">
            <v>吉野　花帆</v>
          </cell>
          <cell r="D74" t="str">
            <v>よしの　かほ</v>
          </cell>
          <cell r="H74">
            <v>27056295</v>
          </cell>
          <cell r="I74" t="str">
            <v>　　　</v>
          </cell>
          <cell r="J74" t="str">
            <v>清和学園高等学校</v>
          </cell>
          <cell r="K74" t="str">
            <v>私立</v>
          </cell>
          <cell r="L74" t="str">
            <v>高等学校（通信制）</v>
          </cell>
          <cell r="M74" t="str">
            <v>学年制</v>
          </cell>
          <cell r="N74">
            <v>44287</v>
          </cell>
          <cell r="O74">
            <v>34000</v>
          </cell>
          <cell r="P74">
            <v>0</v>
          </cell>
          <cell r="S74" t="str">
            <v>48月</v>
          </cell>
          <cell r="V74">
            <v>12</v>
          </cell>
          <cell r="X74" t="str">
            <v>資格消滅</v>
          </cell>
          <cell r="AC74" t="str">
            <v>資格消滅</v>
          </cell>
          <cell r="AH74" t="str">
            <v>資格消滅</v>
          </cell>
          <cell r="CH74">
            <v>0</v>
          </cell>
        </row>
        <row r="75">
          <cell r="C75" t="str">
            <v>新井　裕和</v>
          </cell>
          <cell r="D75" t="str">
            <v>あらい　ひろかず</v>
          </cell>
          <cell r="H75">
            <v>34040380</v>
          </cell>
          <cell r="I75" t="str">
            <v>埼玉県　川越市　小堤276　</v>
          </cell>
          <cell r="J75" t="str">
            <v>清和学園高等学校</v>
          </cell>
          <cell r="K75" t="str">
            <v>私立</v>
          </cell>
          <cell r="L75" t="str">
            <v>高等学校（通信制）</v>
          </cell>
          <cell r="M75" t="str">
            <v>学年制</v>
          </cell>
          <cell r="N75">
            <v>44440</v>
          </cell>
          <cell r="O75">
            <v>34000</v>
          </cell>
          <cell r="P75">
            <v>0</v>
          </cell>
          <cell r="S75" t="str">
            <v>42月</v>
          </cell>
          <cell r="V75">
            <v>11</v>
          </cell>
          <cell r="X75" t="str">
            <v>資格消滅</v>
          </cell>
          <cell r="AC75" t="str">
            <v>資格消滅</v>
          </cell>
          <cell r="AH75" t="str">
            <v>資格消滅</v>
          </cell>
          <cell r="CH75">
            <v>0</v>
          </cell>
        </row>
        <row r="76">
          <cell r="C76" t="str">
            <v>八木橋　優鷹</v>
          </cell>
          <cell r="D76" t="str">
            <v>やぎはし　ゆたか</v>
          </cell>
          <cell r="H76">
            <v>55481462</v>
          </cell>
          <cell r="I76" t="str">
            <v>埼玉県　東松山市　正代960-2　</v>
          </cell>
          <cell r="J76" t="str">
            <v>清和学園高等学校</v>
          </cell>
          <cell r="K76" t="str">
            <v>私立</v>
          </cell>
          <cell r="L76" t="str">
            <v>高等学校（通信制）</v>
          </cell>
          <cell r="M76" t="str">
            <v>学年制</v>
          </cell>
          <cell r="N76">
            <v>44378</v>
          </cell>
          <cell r="O76">
            <v>34000</v>
          </cell>
          <cell r="P76">
            <v>0</v>
          </cell>
          <cell r="S76" t="str">
            <v>44月</v>
          </cell>
          <cell r="V76">
            <v>11</v>
          </cell>
          <cell r="X76" t="str">
            <v>資格消滅</v>
          </cell>
          <cell r="AC76" t="str">
            <v>資格消滅</v>
          </cell>
          <cell r="AH76" t="str">
            <v>資格消滅</v>
          </cell>
          <cell r="CH76">
            <v>0</v>
          </cell>
        </row>
        <row r="77">
          <cell r="C77" t="str">
            <v>池田　結愛</v>
          </cell>
          <cell r="D77" t="str">
            <v>いけだ　ゆな</v>
          </cell>
          <cell r="E77" t="str">
            <v>1年</v>
          </cell>
          <cell r="F77" t="str">
            <v>1組</v>
          </cell>
          <cell r="H77">
            <v>13632180</v>
          </cell>
          <cell r="I77" t="str">
            <v>埼玉県　さいたま市桜区　中島4-10-3　</v>
          </cell>
          <cell r="J77" t="str">
            <v>清和学園高等学校</v>
          </cell>
          <cell r="K77" t="str">
            <v>私立</v>
          </cell>
          <cell r="L77" t="str">
            <v>高等学校（通信制）</v>
          </cell>
          <cell r="M77" t="str">
            <v>学年制</v>
          </cell>
          <cell r="N77">
            <v>44652</v>
          </cell>
          <cell r="O77">
            <v>34000</v>
          </cell>
          <cell r="P77">
            <v>0</v>
          </cell>
          <cell r="S77" t="str">
            <v>48月</v>
          </cell>
          <cell r="V77">
            <v>24</v>
          </cell>
          <cell r="X77" t="str">
            <v>認定</v>
          </cell>
          <cell r="Y77" t="str">
            <v>加算あり</v>
          </cell>
          <cell r="Z77">
            <v>9900</v>
          </cell>
          <cell r="AA77">
            <v>14850</v>
          </cell>
          <cell r="AB77">
            <v>24750</v>
          </cell>
          <cell r="AC77" t="str">
            <v>認定</v>
          </cell>
          <cell r="AD77" t="str">
            <v>加算あり</v>
          </cell>
          <cell r="AE77">
            <v>9900</v>
          </cell>
          <cell r="AF77">
            <v>14850</v>
          </cell>
          <cell r="AG77">
            <v>24750</v>
          </cell>
          <cell r="AH77" t="str">
            <v>認定</v>
          </cell>
          <cell r="AI77" t="str">
            <v>加算あり</v>
          </cell>
          <cell r="AJ77">
            <v>9900</v>
          </cell>
          <cell r="AK77">
            <v>14850</v>
          </cell>
          <cell r="AL77">
            <v>24750</v>
          </cell>
          <cell r="AM77" t="str">
            <v>認定</v>
          </cell>
          <cell r="AN77" t="str">
            <v>加算あり</v>
          </cell>
          <cell r="AO77">
            <v>9900</v>
          </cell>
          <cell r="AP77">
            <v>14850</v>
          </cell>
          <cell r="AQ77">
            <v>24750</v>
          </cell>
          <cell r="AR77" t="str">
            <v>認定</v>
          </cell>
          <cell r="AS77" t="str">
            <v>加算あり</v>
          </cell>
          <cell r="AT77">
            <v>9900</v>
          </cell>
          <cell r="AU77">
            <v>14850</v>
          </cell>
          <cell r="AV77">
            <v>24750</v>
          </cell>
          <cell r="AW77" t="str">
            <v>認定</v>
          </cell>
          <cell r="AX77" t="str">
            <v>加算あり</v>
          </cell>
          <cell r="AY77">
            <v>9900</v>
          </cell>
          <cell r="AZ77">
            <v>14850</v>
          </cell>
          <cell r="BA77">
            <v>24750</v>
          </cell>
          <cell r="BB77" t="str">
            <v>認定</v>
          </cell>
          <cell r="BC77" t="str">
            <v>加算あり</v>
          </cell>
          <cell r="BD77">
            <v>9900</v>
          </cell>
          <cell r="BE77">
            <v>14850</v>
          </cell>
          <cell r="BF77">
            <v>24750</v>
          </cell>
          <cell r="BG77" t="str">
            <v>認定</v>
          </cell>
          <cell r="BH77" t="str">
            <v>加算あり</v>
          </cell>
          <cell r="BI77">
            <v>9900</v>
          </cell>
          <cell r="BJ77">
            <v>14850</v>
          </cell>
          <cell r="BK77">
            <v>24750</v>
          </cell>
          <cell r="BL77" t="str">
            <v>認定</v>
          </cell>
          <cell r="BM77" t="str">
            <v>加算あり</v>
          </cell>
          <cell r="BN77">
            <v>9900</v>
          </cell>
          <cell r="BO77">
            <v>14850</v>
          </cell>
          <cell r="BP77">
            <v>24750</v>
          </cell>
          <cell r="BQ77" t="str">
            <v>認定</v>
          </cell>
          <cell r="BR77" t="str">
            <v>加算あり</v>
          </cell>
          <cell r="BS77">
            <v>9900</v>
          </cell>
          <cell r="BT77">
            <v>14850</v>
          </cell>
          <cell r="BU77">
            <v>24750</v>
          </cell>
          <cell r="BV77" t="str">
            <v>認定</v>
          </cell>
          <cell r="BW77" t="str">
            <v>加算あり</v>
          </cell>
          <cell r="BX77">
            <v>9900</v>
          </cell>
          <cell r="BY77">
            <v>14850</v>
          </cell>
          <cell r="BZ77">
            <v>24750</v>
          </cell>
          <cell r="CA77" t="str">
            <v>認定</v>
          </cell>
          <cell r="CB77" t="str">
            <v>加算あり</v>
          </cell>
          <cell r="CC77">
            <v>9900</v>
          </cell>
          <cell r="CD77">
            <v>14850</v>
          </cell>
          <cell r="CE77">
            <v>24750</v>
          </cell>
          <cell r="CF77">
            <v>118800</v>
          </cell>
          <cell r="CG77">
            <v>178200</v>
          </cell>
          <cell r="CH77">
            <v>297000</v>
          </cell>
        </row>
        <row r="78">
          <cell r="C78" t="str">
            <v>大政　澄空</v>
          </cell>
          <cell r="D78" t="str">
            <v>おおまさ　すみあき</v>
          </cell>
          <cell r="H78">
            <v>86613376</v>
          </cell>
          <cell r="I78" t="str">
            <v>埼玉県　比企郡ときがわ町　別所42-7　</v>
          </cell>
          <cell r="J78" t="str">
            <v>清和学園高等学校</v>
          </cell>
          <cell r="K78" t="str">
            <v>私立</v>
          </cell>
          <cell r="L78" t="str">
            <v>高等学校（通信制）</v>
          </cell>
          <cell r="M78" t="str">
            <v>学年制</v>
          </cell>
          <cell r="N78">
            <v>44652</v>
          </cell>
          <cell r="O78">
            <v>34000</v>
          </cell>
          <cell r="P78">
            <v>0</v>
          </cell>
          <cell r="S78" t="str">
            <v>48月</v>
          </cell>
          <cell r="V78">
            <v>24</v>
          </cell>
          <cell r="X78" t="str">
            <v>認定</v>
          </cell>
          <cell r="Y78" t="str">
            <v>加算なし</v>
          </cell>
          <cell r="Z78">
            <v>9900</v>
          </cell>
          <cell r="AB78">
            <v>9900</v>
          </cell>
          <cell r="AC78" t="str">
            <v>認定</v>
          </cell>
          <cell r="AD78" t="str">
            <v>加算なし</v>
          </cell>
          <cell r="AE78">
            <v>9900</v>
          </cell>
          <cell r="AG78">
            <v>9900</v>
          </cell>
          <cell r="AH78" t="str">
            <v>認定</v>
          </cell>
          <cell r="AI78" t="str">
            <v>加算なし</v>
          </cell>
          <cell r="AJ78">
            <v>9900</v>
          </cell>
          <cell r="AL78">
            <v>9900</v>
          </cell>
          <cell r="AM78" t="str">
            <v>認定</v>
          </cell>
          <cell r="AN78" t="str">
            <v>加算なし</v>
          </cell>
          <cell r="AO78">
            <v>9900</v>
          </cell>
          <cell r="AQ78">
            <v>9900</v>
          </cell>
          <cell r="AR78" t="str">
            <v>認定</v>
          </cell>
          <cell r="AS78" t="str">
            <v>加算なし</v>
          </cell>
          <cell r="AT78">
            <v>9900</v>
          </cell>
          <cell r="AV78">
            <v>9900</v>
          </cell>
          <cell r="AW78" t="str">
            <v>認定</v>
          </cell>
          <cell r="AX78" t="str">
            <v>加算なし</v>
          </cell>
          <cell r="AY78">
            <v>9900</v>
          </cell>
          <cell r="BA78">
            <v>9900</v>
          </cell>
          <cell r="BB78" t="str">
            <v>認定</v>
          </cell>
          <cell r="BC78" t="str">
            <v>加算なし</v>
          </cell>
          <cell r="BD78">
            <v>9900</v>
          </cell>
          <cell r="BF78">
            <v>9900</v>
          </cell>
          <cell r="BG78" t="str">
            <v>認定</v>
          </cell>
          <cell r="BH78" t="str">
            <v>加算なし</v>
          </cell>
          <cell r="BI78">
            <v>9900</v>
          </cell>
          <cell r="BK78">
            <v>9900</v>
          </cell>
          <cell r="BL78" t="str">
            <v>認定</v>
          </cell>
          <cell r="BM78" t="str">
            <v>加算なし</v>
          </cell>
          <cell r="BN78">
            <v>9900</v>
          </cell>
          <cell r="BP78">
            <v>9900</v>
          </cell>
          <cell r="BQ78" t="str">
            <v>認定</v>
          </cell>
          <cell r="BR78" t="str">
            <v>加算なし</v>
          </cell>
          <cell r="BS78">
            <v>9900</v>
          </cell>
          <cell r="BU78">
            <v>9900</v>
          </cell>
          <cell r="BV78" t="str">
            <v>認定</v>
          </cell>
          <cell r="BW78" t="str">
            <v>加算なし</v>
          </cell>
          <cell r="BX78">
            <v>9900</v>
          </cell>
          <cell r="BZ78">
            <v>9900</v>
          </cell>
          <cell r="CA78" t="str">
            <v>認定</v>
          </cell>
          <cell r="CB78" t="str">
            <v>加算なし</v>
          </cell>
          <cell r="CC78">
            <v>9900</v>
          </cell>
          <cell r="CE78">
            <v>9900</v>
          </cell>
          <cell r="CF78">
            <v>118800</v>
          </cell>
          <cell r="CH78">
            <v>118800</v>
          </cell>
        </row>
        <row r="79">
          <cell r="C79" t="str">
            <v>新井　理久</v>
          </cell>
          <cell r="D79" t="str">
            <v>あらい　りく</v>
          </cell>
          <cell r="H79">
            <v>29184609</v>
          </cell>
          <cell r="I79" t="str">
            <v>埼玉県　大里郡寄居町　富田3328-11　</v>
          </cell>
          <cell r="J79" t="str">
            <v>清和学園高等学校</v>
          </cell>
          <cell r="K79" t="str">
            <v>私立</v>
          </cell>
          <cell r="L79" t="str">
            <v>高等学校（通信制）</v>
          </cell>
          <cell r="M79" t="str">
            <v>学年制</v>
          </cell>
          <cell r="N79">
            <v>44652</v>
          </cell>
          <cell r="O79">
            <v>34000</v>
          </cell>
          <cell r="P79">
            <v>0</v>
          </cell>
          <cell r="S79" t="str">
            <v>48月</v>
          </cell>
          <cell r="V79">
            <v>24</v>
          </cell>
          <cell r="X79" t="str">
            <v>認定</v>
          </cell>
          <cell r="Y79" t="str">
            <v>加算なし</v>
          </cell>
          <cell r="Z79">
            <v>9900</v>
          </cell>
          <cell r="AB79">
            <v>9900</v>
          </cell>
          <cell r="AC79" t="str">
            <v>認定</v>
          </cell>
          <cell r="AD79" t="str">
            <v>加算なし</v>
          </cell>
          <cell r="AE79">
            <v>9900</v>
          </cell>
          <cell r="AG79">
            <v>9900</v>
          </cell>
          <cell r="AH79" t="str">
            <v>認定</v>
          </cell>
          <cell r="AI79" t="str">
            <v>加算なし</v>
          </cell>
          <cell r="AJ79">
            <v>9900</v>
          </cell>
          <cell r="AL79">
            <v>9900</v>
          </cell>
          <cell r="AM79" t="str">
            <v>認定</v>
          </cell>
          <cell r="AN79" t="str">
            <v>加算なし</v>
          </cell>
          <cell r="AO79">
            <v>9900</v>
          </cell>
          <cell r="AQ79">
            <v>9900</v>
          </cell>
          <cell r="AR79" t="str">
            <v>認定</v>
          </cell>
          <cell r="AS79" t="str">
            <v>加算なし</v>
          </cell>
          <cell r="AT79">
            <v>9900</v>
          </cell>
          <cell r="AV79">
            <v>9900</v>
          </cell>
          <cell r="AW79" t="str">
            <v>認定</v>
          </cell>
          <cell r="AX79" t="str">
            <v>加算なし</v>
          </cell>
          <cell r="AY79">
            <v>9900</v>
          </cell>
          <cell r="BA79">
            <v>9900</v>
          </cell>
          <cell r="BB79" t="str">
            <v>認定</v>
          </cell>
          <cell r="BC79" t="str">
            <v>加算なし</v>
          </cell>
          <cell r="BD79">
            <v>9900</v>
          </cell>
          <cell r="BF79">
            <v>9900</v>
          </cell>
          <cell r="BG79" t="str">
            <v>認定</v>
          </cell>
          <cell r="BH79" t="str">
            <v>加算なし</v>
          </cell>
          <cell r="BI79">
            <v>9900</v>
          </cell>
          <cell r="BK79">
            <v>9900</v>
          </cell>
          <cell r="BL79" t="str">
            <v>認定</v>
          </cell>
          <cell r="BM79" t="str">
            <v>加算なし</v>
          </cell>
          <cell r="BN79">
            <v>9900</v>
          </cell>
          <cell r="BP79">
            <v>9900</v>
          </cell>
          <cell r="BQ79" t="str">
            <v>認定</v>
          </cell>
          <cell r="BR79" t="str">
            <v>加算なし</v>
          </cell>
          <cell r="BS79">
            <v>9900</v>
          </cell>
          <cell r="BU79">
            <v>9900</v>
          </cell>
          <cell r="BV79" t="str">
            <v>認定</v>
          </cell>
          <cell r="BW79" t="str">
            <v>加算なし</v>
          </cell>
          <cell r="BX79">
            <v>9900</v>
          </cell>
          <cell r="BZ79">
            <v>9900</v>
          </cell>
          <cell r="CA79" t="str">
            <v>認定</v>
          </cell>
          <cell r="CB79" t="str">
            <v>加算なし</v>
          </cell>
          <cell r="CC79">
            <v>9900</v>
          </cell>
          <cell r="CE79">
            <v>9900</v>
          </cell>
          <cell r="CF79">
            <v>118800</v>
          </cell>
          <cell r="CH79">
            <v>118800</v>
          </cell>
        </row>
        <row r="80">
          <cell r="C80" t="str">
            <v>井関　亘</v>
          </cell>
          <cell r="D80" t="str">
            <v>いせき　わたる</v>
          </cell>
          <cell r="E80" t="str">
            <v>1年</v>
          </cell>
          <cell r="F80" t="str">
            <v>1組</v>
          </cell>
          <cell r="H80">
            <v>4317224</v>
          </cell>
          <cell r="I80" t="str">
            <v>埼玉県　入間市　野田3048-16　</v>
          </cell>
          <cell r="J80" t="str">
            <v>清和学園高等学校</v>
          </cell>
          <cell r="K80" t="str">
            <v>私立</v>
          </cell>
          <cell r="L80" t="str">
            <v>高等学校（通信制）</v>
          </cell>
          <cell r="M80" t="str">
            <v>学年制</v>
          </cell>
          <cell r="N80">
            <v>44652</v>
          </cell>
          <cell r="O80">
            <v>34000</v>
          </cell>
          <cell r="P80">
            <v>0</v>
          </cell>
          <cell r="S80" t="str">
            <v>48月</v>
          </cell>
          <cell r="V80">
            <v>24</v>
          </cell>
          <cell r="X80" t="str">
            <v>認定</v>
          </cell>
          <cell r="Y80" t="str">
            <v>加算なし</v>
          </cell>
          <cell r="Z80">
            <v>9900</v>
          </cell>
          <cell r="AB80">
            <v>9900</v>
          </cell>
          <cell r="AC80" t="str">
            <v>認定</v>
          </cell>
          <cell r="AD80" t="str">
            <v>加算なし</v>
          </cell>
          <cell r="AE80">
            <v>9900</v>
          </cell>
          <cell r="AG80">
            <v>9900</v>
          </cell>
          <cell r="AH80" t="str">
            <v>認定</v>
          </cell>
          <cell r="AI80" t="str">
            <v>加算なし</v>
          </cell>
          <cell r="AJ80">
            <v>9900</v>
          </cell>
          <cell r="AL80">
            <v>9900</v>
          </cell>
          <cell r="AM80" t="str">
            <v>認定</v>
          </cell>
          <cell r="AN80" t="str">
            <v>加算なし</v>
          </cell>
          <cell r="AO80">
            <v>9900</v>
          </cell>
          <cell r="AQ80">
            <v>9900</v>
          </cell>
          <cell r="AR80" t="str">
            <v>認定</v>
          </cell>
          <cell r="AS80" t="str">
            <v>加算なし</v>
          </cell>
          <cell r="AT80">
            <v>9900</v>
          </cell>
          <cell r="AV80">
            <v>9900</v>
          </cell>
          <cell r="AW80" t="str">
            <v>認定</v>
          </cell>
          <cell r="AX80" t="str">
            <v>加算なし</v>
          </cell>
          <cell r="AY80">
            <v>9900</v>
          </cell>
          <cell r="BA80">
            <v>9900</v>
          </cell>
          <cell r="BB80" t="str">
            <v>認定</v>
          </cell>
          <cell r="BC80" t="str">
            <v>加算なし</v>
          </cell>
          <cell r="BD80">
            <v>9900</v>
          </cell>
          <cell r="BF80">
            <v>9900</v>
          </cell>
          <cell r="BG80" t="str">
            <v>認定</v>
          </cell>
          <cell r="BH80" t="str">
            <v>加算なし</v>
          </cell>
          <cell r="BI80">
            <v>9900</v>
          </cell>
          <cell r="BK80">
            <v>9900</v>
          </cell>
          <cell r="BL80" t="str">
            <v>認定</v>
          </cell>
          <cell r="BM80" t="str">
            <v>加算なし</v>
          </cell>
          <cell r="BN80">
            <v>9900</v>
          </cell>
          <cell r="BP80">
            <v>9900</v>
          </cell>
          <cell r="BQ80" t="str">
            <v>認定</v>
          </cell>
          <cell r="BR80" t="str">
            <v>加算なし</v>
          </cell>
          <cell r="BS80">
            <v>9900</v>
          </cell>
          <cell r="BU80">
            <v>9900</v>
          </cell>
          <cell r="BV80" t="str">
            <v>認定</v>
          </cell>
          <cell r="BW80" t="str">
            <v>加算なし</v>
          </cell>
          <cell r="BX80">
            <v>9900</v>
          </cell>
          <cell r="BZ80">
            <v>9900</v>
          </cell>
          <cell r="CA80" t="str">
            <v>認定</v>
          </cell>
          <cell r="CB80" t="str">
            <v>加算なし</v>
          </cell>
          <cell r="CC80">
            <v>9900</v>
          </cell>
          <cell r="CE80">
            <v>9900</v>
          </cell>
          <cell r="CF80">
            <v>118800</v>
          </cell>
          <cell r="CH80">
            <v>118800</v>
          </cell>
        </row>
        <row r="81">
          <cell r="C81" t="str">
            <v>原　優希</v>
          </cell>
          <cell r="D81" t="str">
            <v>はら　ゆうき</v>
          </cell>
          <cell r="H81">
            <v>36838056</v>
          </cell>
          <cell r="I81" t="str">
            <v>埼玉県　東松山市　柏崎651-5　</v>
          </cell>
          <cell r="J81" t="str">
            <v>清和学園高等学校</v>
          </cell>
          <cell r="K81" t="str">
            <v>私立</v>
          </cell>
          <cell r="L81" t="str">
            <v>高等学校（通信制）</v>
          </cell>
          <cell r="M81" t="str">
            <v>学年制</v>
          </cell>
          <cell r="N81">
            <v>44652</v>
          </cell>
          <cell r="O81">
            <v>34000</v>
          </cell>
          <cell r="P81">
            <v>0</v>
          </cell>
          <cell r="S81" t="str">
            <v>48月</v>
          </cell>
          <cell r="V81">
            <v>24</v>
          </cell>
          <cell r="X81" t="str">
            <v>認定</v>
          </cell>
          <cell r="Y81" t="str">
            <v>加算あり</v>
          </cell>
          <cell r="Z81">
            <v>9900</v>
          </cell>
          <cell r="AA81">
            <v>14850</v>
          </cell>
          <cell r="AB81">
            <v>24750</v>
          </cell>
          <cell r="AC81" t="str">
            <v>認定</v>
          </cell>
          <cell r="AD81" t="str">
            <v>加算あり</v>
          </cell>
          <cell r="AE81">
            <v>9900</v>
          </cell>
          <cell r="AF81">
            <v>14850</v>
          </cell>
          <cell r="AG81">
            <v>24750</v>
          </cell>
          <cell r="AH81" t="str">
            <v>認定</v>
          </cell>
          <cell r="AI81" t="str">
            <v>加算あり</v>
          </cell>
          <cell r="AJ81">
            <v>9900</v>
          </cell>
          <cell r="AK81">
            <v>14850</v>
          </cell>
          <cell r="AL81">
            <v>24750</v>
          </cell>
          <cell r="AM81" t="str">
            <v>認定</v>
          </cell>
          <cell r="AN81" t="str">
            <v>加算あり</v>
          </cell>
          <cell r="AO81">
            <v>9900</v>
          </cell>
          <cell r="AP81">
            <v>14850</v>
          </cell>
          <cell r="AQ81">
            <v>24750</v>
          </cell>
          <cell r="AR81" t="str">
            <v>認定</v>
          </cell>
          <cell r="AS81" t="str">
            <v>加算あり</v>
          </cell>
          <cell r="AT81">
            <v>9900</v>
          </cell>
          <cell r="AU81">
            <v>14850</v>
          </cell>
          <cell r="AV81">
            <v>24750</v>
          </cell>
          <cell r="AW81" t="str">
            <v>認定</v>
          </cell>
          <cell r="AX81" t="str">
            <v>加算あり</v>
          </cell>
          <cell r="AY81">
            <v>9900</v>
          </cell>
          <cell r="AZ81">
            <v>14850</v>
          </cell>
          <cell r="BA81">
            <v>24750</v>
          </cell>
          <cell r="BB81" t="str">
            <v>認定</v>
          </cell>
          <cell r="BC81" t="str">
            <v>加算あり</v>
          </cell>
          <cell r="BD81">
            <v>9900</v>
          </cell>
          <cell r="BE81">
            <v>14850</v>
          </cell>
          <cell r="BF81">
            <v>24750</v>
          </cell>
          <cell r="BG81" t="str">
            <v>認定</v>
          </cell>
          <cell r="BH81" t="str">
            <v>加算あり</v>
          </cell>
          <cell r="BI81">
            <v>9900</v>
          </cell>
          <cell r="BJ81">
            <v>14850</v>
          </cell>
          <cell r="BK81">
            <v>24750</v>
          </cell>
          <cell r="BL81" t="str">
            <v>認定</v>
          </cell>
          <cell r="BM81" t="str">
            <v>加算あり</v>
          </cell>
          <cell r="BN81">
            <v>9900</v>
          </cell>
          <cell r="BO81">
            <v>14850</v>
          </cell>
          <cell r="BP81">
            <v>24750</v>
          </cell>
          <cell r="BQ81" t="str">
            <v>認定</v>
          </cell>
          <cell r="BR81" t="str">
            <v>加算あり</v>
          </cell>
          <cell r="BS81">
            <v>9900</v>
          </cell>
          <cell r="BT81">
            <v>14850</v>
          </cell>
          <cell r="BU81">
            <v>24750</v>
          </cell>
          <cell r="BV81" t="str">
            <v>認定</v>
          </cell>
          <cell r="BW81" t="str">
            <v>加算あり</v>
          </cell>
          <cell r="BX81">
            <v>9900</v>
          </cell>
          <cell r="BY81">
            <v>14850</v>
          </cell>
          <cell r="BZ81">
            <v>24750</v>
          </cell>
          <cell r="CA81" t="str">
            <v>認定</v>
          </cell>
          <cell r="CB81" t="str">
            <v>加算あり</v>
          </cell>
          <cell r="CC81">
            <v>9900</v>
          </cell>
          <cell r="CD81">
            <v>14850</v>
          </cell>
          <cell r="CE81">
            <v>24750</v>
          </cell>
          <cell r="CF81">
            <v>118800</v>
          </cell>
          <cell r="CG81">
            <v>178200</v>
          </cell>
          <cell r="CH81">
            <v>297000</v>
          </cell>
        </row>
        <row r="82">
          <cell r="C82" t="str">
            <v>矢内　政成</v>
          </cell>
          <cell r="D82" t="str">
            <v>やうち　まさなり</v>
          </cell>
          <cell r="E82" t="str">
            <v>1年</v>
          </cell>
          <cell r="F82" t="str">
            <v>1組</v>
          </cell>
          <cell r="H82">
            <v>67292329</v>
          </cell>
          <cell r="I82" t="str">
            <v>埼玉県　川越市　豊田本4-12-19　</v>
          </cell>
          <cell r="J82" t="str">
            <v>清和学園高等学校</v>
          </cell>
          <cell r="K82" t="str">
            <v>私立</v>
          </cell>
          <cell r="L82" t="str">
            <v>高等学校（通信制）</v>
          </cell>
          <cell r="M82" t="str">
            <v>学年制</v>
          </cell>
          <cell r="N82">
            <v>44652</v>
          </cell>
          <cell r="O82">
            <v>34000</v>
          </cell>
          <cell r="P82">
            <v>0</v>
          </cell>
          <cell r="S82" t="str">
            <v>48月</v>
          </cell>
          <cell r="V82">
            <v>42</v>
          </cell>
          <cell r="CH82">
            <v>0</v>
          </cell>
        </row>
        <row r="83">
          <cell r="C83" t="str">
            <v>池田　優希</v>
          </cell>
          <cell r="D83" t="str">
            <v>いけだ　ゆうき</v>
          </cell>
          <cell r="E83" t="str">
            <v>1年</v>
          </cell>
          <cell r="F83" t="str">
            <v>1組</v>
          </cell>
          <cell r="H83">
            <v>43192437</v>
          </cell>
          <cell r="I83" t="str">
            <v>埼玉県　志木市　館1-6-6　503</v>
          </cell>
          <cell r="J83" t="str">
            <v>清和学園高等学校</v>
          </cell>
          <cell r="K83" t="str">
            <v>私立</v>
          </cell>
          <cell r="L83" t="str">
            <v>高等学校（通信制）</v>
          </cell>
          <cell r="M83" t="str">
            <v>学年制</v>
          </cell>
          <cell r="N83">
            <v>44652</v>
          </cell>
          <cell r="O83">
            <v>34000</v>
          </cell>
          <cell r="P83">
            <v>0</v>
          </cell>
          <cell r="S83" t="str">
            <v>48月</v>
          </cell>
          <cell r="V83">
            <v>24</v>
          </cell>
          <cell r="CH83">
            <v>0</v>
          </cell>
        </row>
        <row r="84">
          <cell r="C84" t="str">
            <v>竹村　華壱</v>
          </cell>
          <cell r="D84" t="str">
            <v>たけむら　かいち</v>
          </cell>
          <cell r="H84">
            <v>12528446</v>
          </cell>
          <cell r="I84" t="str">
            <v>東京都　青梅市　今井2-747-12　</v>
          </cell>
          <cell r="J84" t="str">
            <v>清和学園高等学校</v>
          </cell>
          <cell r="K84" t="str">
            <v>私立</v>
          </cell>
          <cell r="L84" t="str">
            <v>高等学校（通信制）</v>
          </cell>
          <cell r="M84" t="str">
            <v>学年制</v>
          </cell>
          <cell r="N84">
            <v>44652</v>
          </cell>
          <cell r="O84">
            <v>34000</v>
          </cell>
          <cell r="P84">
            <v>0</v>
          </cell>
          <cell r="S84" t="str">
            <v>48月</v>
          </cell>
          <cell r="V84">
            <v>24</v>
          </cell>
          <cell r="X84" t="str">
            <v>資格消滅</v>
          </cell>
          <cell r="AC84" t="str">
            <v>資格消滅</v>
          </cell>
          <cell r="AH84" t="str">
            <v>資格消滅</v>
          </cell>
          <cell r="CH84">
            <v>0</v>
          </cell>
        </row>
        <row r="85">
          <cell r="C85" t="str">
            <v>山科　麟人</v>
          </cell>
          <cell r="D85" t="str">
            <v>やましな　りんど</v>
          </cell>
          <cell r="E85" t="str">
            <v>1年</v>
          </cell>
          <cell r="F85" t="str">
            <v>1組</v>
          </cell>
          <cell r="H85">
            <v>47649991</v>
          </cell>
          <cell r="I85" t="str">
            <v>埼玉県　東松山市　東平630-1　</v>
          </cell>
          <cell r="J85" t="str">
            <v>清和学園高等学校</v>
          </cell>
          <cell r="K85" t="str">
            <v>私立</v>
          </cell>
          <cell r="L85" t="str">
            <v>高等学校（通信制）</v>
          </cell>
          <cell r="M85" t="str">
            <v>学年制</v>
          </cell>
          <cell r="N85">
            <v>44652</v>
          </cell>
          <cell r="O85">
            <v>34000</v>
          </cell>
          <cell r="P85">
            <v>0</v>
          </cell>
          <cell r="S85" t="str">
            <v>48月</v>
          </cell>
          <cell r="V85">
            <v>24</v>
          </cell>
          <cell r="X85" t="str">
            <v>認定</v>
          </cell>
          <cell r="Y85" t="str">
            <v>加算あり</v>
          </cell>
          <cell r="Z85">
            <v>9900</v>
          </cell>
          <cell r="AA85">
            <v>14850</v>
          </cell>
          <cell r="AB85">
            <v>24750</v>
          </cell>
          <cell r="AC85" t="str">
            <v>認定</v>
          </cell>
          <cell r="AD85" t="str">
            <v>加算あり</v>
          </cell>
          <cell r="AE85">
            <v>9900</v>
          </cell>
          <cell r="AF85">
            <v>14850</v>
          </cell>
          <cell r="AG85">
            <v>24750</v>
          </cell>
          <cell r="AH85" t="str">
            <v>認定</v>
          </cell>
          <cell r="AI85" t="str">
            <v>加算あり</v>
          </cell>
          <cell r="AJ85">
            <v>9900</v>
          </cell>
          <cell r="AK85">
            <v>14850</v>
          </cell>
          <cell r="AL85">
            <v>24750</v>
          </cell>
          <cell r="AM85" t="str">
            <v>認定</v>
          </cell>
          <cell r="AN85" t="str">
            <v>加算なし</v>
          </cell>
          <cell r="AO85">
            <v>9900</v>
          </cell>
          <cell r="AQ85">
            <v>9900</v>
          </cell>
          <cell r="AR85" t="str">
            <v>認定</v>
          </cell>
          <cell r="AS85" t="str">
            <v>加算なし</v>
          </cell>
          <cell r="AT85">
            <v>9900</v>
          </cell>
          <cell r="AV85">
            <v>9900</v>
          </cell>
          <cell r="AW85" t="str">
            <v>認定</v>
          </cell>
          <cell r="AX85" t="str">
            <v>加算なし</v>
          </cell>
          <cell r="AY85">
            <v>9900</v>
          </cell>
          <cell r="BA85">
            <v>9900</v>
          </cell>
          <cell r="BB85" t="str">
            <v>認定</v>
          </cell>
          <cell r="BC85" t="str">
            <v>加算なし</v>
          </cell>
          <cell r="BD85">
            <v>9900</v>
          </cell>
          <cell r="BF85">
            <v>9900</v>
          </cell>
          <cell r="BG85" t="str">
            <v>認定</v>
          </cell>
          <cell r="BH85" t="str">
            <v>加算なし</v>
          </cell>
          <cell r="BI85">
            <v>9900</v>
          </cell>
          <cell r="BK85">
            <v>9900</v>
          </cell>
          <cell r="BL85" t="str">
            <v>認定</v>
          </cell>
          <cell r="BM85" t="str">
            <v>加算なし</v>
          </cell>
          <cell r="BN85">
            <v>9900</v>
          </cell>
          <cell r="BP85">
            <v>9900</v>
          </cell>
          <cell r="BQ85" t="str">
            <v>認定</v>
          </cell>
          <cell r="BR85" t="str">
            <v>加算なし</v>
          </cell>
          <cell r="BS85">
            <v>9900</v>
          </cell>
          <cell r="BU85">
            <v>9900</v>
          </cell>
          <cell r="BV85" t="str">
            <v>認定</v>
          </cell>
          <cell r="BW85" t="str">
            <v>加算なし</v>
          </cell>
          <cell r="BX85">
            <v>9900</v>
          </cell>
          <cell r="BZ85">
            <v>9900</v>
          </cell>
          <cell r="CA85" t="str">
            <v>認定</v>
          </cell>
          <cell r="CB85" t="str">
            <v>加算なし</v>
          </cell>
          <cell r="CC85">
            <v>9900</v>
          </cell>
          <cell r="CE85">
            <v>9900</v>
          </cell>
          <cell r="CF85">
            <v>118800</v>
          </cell>
          <cell r="CG85">
            <v>44550</v>
          </cell>
          <cell r="CH85">
            <v>163350</v>
          </cell>
        </row>
        <row r="86">
          <cell r="C86" t="str">
            <v>貫井　哲平</v>
          </cell>
          <cell r="D86" t="str">
            <v>ぬくい　てっぺい</v>
          </cell>
          <cell r="E86" t="str">
            <v>1年</v>
          </cell>
          <cell r="F86" t="str">
            <v>1組</v>
          </cell>
          <cell r="H86">
            <v>37383403</v>
          </cell>
          <cell r="I86" t="str">
            <v>埼玉県　入間市　新久146-3　</v>
          </cell>
          <cell r="J86" t="str">
            <v>清和学園高等学校</v>
          </cell>
          <cell r="K86" t="str">
            <v>私立</v>
          </cell>
          <cell r="L86" t="str">
            <v>高等学校（通信制）</v>
          </cell>
          <cell r="M86" t="str">
            <v>学年制</v>
          </cell>
          <cell r="N86">
            <v>44652</v>
          </cell>
          <cell r="O86">
            <v>34000</v>
          </cell>
          <cell r="P86">
            <v>0</v>
          </cell>
          <cell r="S86" t="str">
            <v>48月</v>
          </cell>
          <cell r="V86">
            <v>24</v>
          </cell>
          <cell r="X86" t="str">
            <v>認定</v>
          </cell>
          <cell r="Y86" t="str">
            <v>加算あり</v>
          </cell>
          <cell r="Z86">
            <v>9900</v>
          </cell>
          <cell r="AA86">
            <v>14850</v>
          </cell>
          <cell r="AB86">
            <v>24750</v>
          </cell>
          <cell r="AC86" t="str">
            <v>認定</v>
          </cell>
          <cell r="AD86" t="str">
            <v>加算あり</v>
          </cell>
          <cell r="AE86">
            <v>9900</v>
          </cell>
          <cell r="AF86">
            <v>14850</v>
          </cell>
          <cell r="AG86">
            <v>24750</v>
          </cell>
          <cell r="AH86" t="str">
            <v>認定</v>
          </cell>
          <cell r="AI86" t="str">
            <v>加算あり</v>
          </cell>
          <cell r="AJ86">
            <v>9900</v>
          </cell>
          <cell r="AK86">
            <v>14850</v>
          </cell>
          <cell r="AL86">
            <v>24750</v>
          </cell>
          <cell r="AM86" t="str">
            <v>認定</v>
          </cell>
          <cell r="AN86" t="str">
            <v>加算あり</v>
          </cell>
          <cell r="AO86">
            <v>9900</v>
          </cell>
          <cell r="AP86">
            <v>14850</v>
          </cell>
          <cell r="AQ86">
            <v>24750</v>
          </cell>
          <cell r="AR86" t="str">
            <v>認定</v>
          </cell>
          <cell r="AS86" t="str">
            <v>加算あり</v>
          </cell>
          <cell r="AT86">
            <v>9900</v>
          </cell>
          <cell r="AU86">
            <v>14850</v>
          </cell>
          <cell r="AV86">
            <v>24750</v>
          </cell>
          <cell r="AW86" t="str">
            <v>認定</v>
          </cell>
          <cell r="AX86" t="str">
            <v>加算あり</v>
          </cell>
          <cell r="AY86">
            <v>9900</v>
          </cell>
          <cell r="AZ86">
            <v>14850</v>
          </cell>
          <cell r="BA86">
            <v>24750</v>
          </cell>
          <cell r="BB86" t="str">
            <v>認定</v>
          </cell>
          <cell r="BC86" t="str">
            <v>加算あり</v>
          </cell>
          <cell r="BD86">
            <v>9900</v>
          </cell>
          <cell r="BE86">
            <v>14850</v>
          </cell>
          <cell r="BF86">
            <v>24750</v>
          </cell>
          <cell r="BG86" t="str">
            <v>認定</v>
          </cell>
          <cell r="BH86" t="str">
            <v>加算あり</v>
          </cell>
          <cell r="BI86">
            <v>9900</v>
          </cell>
          <cell r="BJ86">
            <v>14850</v>
          </cell>
          <cell r="BK86">
            <v>24750</v>
          </cell>
          <cell r="BL86" t="str">
            <v>認定</v>
          </cell>
          <cell r="BM86" t="str">
            <v>加算あり</v>
          </cell>
          <cell r="BN86">
            <v>9900</v>
          </cell>
          <cell r="BO86">
            <v>14850</v>
          </cell>
          <cell r="BP86">
            <v>24750</v>
          </cell>
          <cell r="BQ86" t="str">
            <v>認定</v>
          </cell>
          <cell r="BR86" t="str">
            <v>加算あり</v>
          </cell>
          <cell r="BS86">
            <v>9900</v>
          </cell>
          <cell r="BT86">
            <v>14850</v>
          </cell>
          <cell r="BU86">
            <v>24750</v>
          </cell>
          <cell r="BV86" t="str">
            <v>認定</v>
          </cell>
          <cell r="BW86" t="str">
            <v>加算あり</v>
          </cell>
          <cell r="BX86">
            <v>9900</v>
          </cell>
          <cell r="BY86">
            <v>14850</v>
          </cell>
          <cell r="BZ86">
            <v>24750</v>
          </cell>
          <cell r="CA86" t="str">
            <v>認定</v>
          </cell>
          <cell r="CB86" t="str">
            <v>加算あり</v>
          </cell>
          <cell r="CC86">
            <v>9900</v>
          </cell>
          <cell r="CD86">
            <v>14850</v>
          </cell>
          <cell r="CE86">
            <v>24750</v>
          </cell>
          <cell r="CF86">
            <v>118800</v>
          </cell>
          <cell r="CG86">
            <v>178200</v>
          </cell>
          <cell r="CH86">
            <v>297000</v>
          </cell>
        </row>
        <row r="87">
          <cell r="C87" t="str">
            <v>横川　孔明</v>
          </cell>
          <cell r="D87" t="str">
            <v>よこかわ　こうめい</v>
          </cell>
          <cell r="E87" t="str">
            <v>1年</v>
          </cell>
          <cell r="F87" t="str">
            <v>1組</v>
          </cell>
          <cell r="H87">
            <v>5826966</v>
          </cell>
          <cell r="I87" t="str">
            <v>東京都　青梅市　大門1-717-1　パルテノンKOA 203</v>
          </cell>
          <cell r="J87" t="str">
            <v>清和学園高等学校</v>
          </cell>
          <cell r="K87" t="str">
            <v>私立</v>
          </cell>
          <cell r="L87" t="str">
            <v>高等学校（通信制）</v>
          </cell>
          <cell r="M87" t="str">
            <v>学年制</v>
          </cell>
          <cell r="N87">
            <v>44652</v>
          </cell>
          <cell r="O87">
            <v>34000</v>
          </cell>
          <cell r="P87">
            <v>0</v>
          </cell>
          <cell r="S87" t="str">
            <v>48月</v>
          </cell>
          <cell r="V87">
            <v>24</v>
          </cell>
          <cell r="X87" t="str">
            <v>認定</v>
          </cell>
          <cell r="Y87" t="str">
            <v>加算あり</v>
          </cell>
          <cell r="Z87">
            <v>9900</v>
          </cell>
          <cell r="AA87">
            <v>14850</v>
          </cell>
          <cell r="AB87">
            <v>24750</v>
          </cell>
          <cell r="AC87" t="str">
            <v>認定</v>
          </cell>
          <cell r="AD87" t="str">
            <v>加算あり</v>
          </cell>
          <cell r="AE87">
            <v>9900</v>
          </cell>
          <cell r="AF87">
            <v>14850</v>
          </cell>
          <cell r="AG87">
            <v>24750</v>
          </cell>
          <cell r="AH87" t="str">
            <v>認定</v>
          </cell>
          <cell r="AI87" t="str">
            <v>加算あり</v>
          </cell>
          <cell r="AJ87">
            <v>9900</v>
          </cell>
          <cell r="AK87">
            <v>14850</v>
          </cell>
          <cell r="AL87">
            <v>24750</v>
          </cell>
          <cell r="AM87" t="str">
            <v>認定</v>
          </cell>
          <cell r="AN87" t="str">
            <v>加算あり</v>
          </cell>
          <cell r="AO87">
            <v>9900</v>
          </cell>
          <cell r="AP87">
            <v>14850</v>
          </cell>
          <cell r="AQ87">
            <v>24750</v>
          </cell>
          <cell r="AR87" t="str">
            <v>認定</v>
          </cell>
          <cell r="AS87" t="str">
            <v>加算あり</v>
          </cell>
          <cell r="AT87">
            <v>9900</v>
          </cell>
          <cell r="AU87">
            <v>14850</v>
          </cell>
          <cell r="AV87">
            <v>24750</v>
          </cell>
          <cell r="AW87" t="str">
            <v>認定</v>
          </cell>
          <cell r="AX87" t="str">
            <v>加算あり</v>
          </cell>
          <cell r="AY87">
            <v>9900</v>
          </cell>
          <cell r="AZ87">
            <v>14850</v>
          </cell>
          <cell r="BA87">
            <v>24750</v>
          </cell>
          <cell r="BB87" t="str">
            <v>認定</v>
          </cell>
          <cell r="BC87" t="str">
            <v>加算あり</v>
          </cell>
          <cell r="BD87">
            <v>9900</v>
          </cell>
          <cell r="BE87">
            <v>14850</v>
          </cell>
          <cell r="BF87">
            <v>24750</v>
          </cell>
          <cell r="BG87" t="str">
            <v>認定</v>
          </cell>
          <cell r="BH87" t="str">
            <v>加算あり</v>
          </cell>
          <cell r="BI87">
            <v>9900</v>
          </cell>
          <cell r="BJ87">
            <v>14850</v>
          </cell>
          <cell r="BK87">
            <v>24750</v>
          </cell>
          <cell r="BL87" t="str">
            <v>認定</v>
          </cell>
          <cell r="BM87" t="str">
            <v>加算あり</v>
          </cell>
          <cell r="BN87">
            <v>9900</v>
          </cell>
          <cell r="BO87">
            <v>14850</v>
          </cell>
          <cell r="BP87">
            <v>24750</v>
          </cell>
          <cell r="BQ87" t="str">
            <v>認定</v>
          </cell>
          <cell r="BR87" t="str">
            <v>加算あり</v>
          </cell>
          <cell r="BS87">
            <v>9900</v>
          </cell>
          <cell r="BT87">
            <v>14850</v>
          </cell>
          <cell r="BU87">
            <v>24750</v>
          </cell>
          <cell r="BV87" t="str">
            <v>認定</v>
          </cell>
          <cell r="BW87" t="str">
            <v>加算あり</v>
          </cell>
          <cell r="BX87">
            <v>9900</v>
          </cell>
          <cell r="BY87">
            <v>14850</v>
          </cell>
          <cell r="BZ87">
            <v>24750</v>
          </cell>
          <cell r="CA87" t="str">
            <v>認定</v>
          </cell>
          <cell r="CB87" t="str">
            <v>加算あり</v>
          </cell>
          <cell r="CC87">
            <v>9900</v>
          </cell>
          <cell r="CD87">
            <v>14850</v>
          </cell>
          <cell r="CE87">
            <v>24750</v>
          </cell>
          <cell r="CF87">
            <v>118800</v>
          </cell>
          <cell r="CG87">
            <v>178200</v>
          </cell>
          <cell r="CH87">
            <v>297000</v>
          </cell>
        </row>
        <row r="88">
          <cell r="C88" t="str">
            <v>小山　裕宇</v>
          </cell>
          <cell r="D88" t="str">
            <v>こやま　ゆう</v>
          </cell>
          <cell r="H88">
            <v>54102548</v>
          </cell>
          <cell r="I88" t="str">
            <v>埼玉県　入間郡毛呂山町　毛呂本郷187　</v>
          </cell>
          <cell r="J88" t="str">
            <v>清和学園高等学校</v>
          </cell>
          <cell r="K88" t="str">
            <v>私立</v>
          </cell>
          <cell r="L88" t="str">
            <v>高等学校（通信制）</v>
          </cell>
          <cell r="M88" t="str">
            <v>学年制</v>
          </cell>
          <cell r="N88">
            <v>44652</v>
          </cell>
          <cell r="O88">
            <v>34000</v>
          </cell>
          <cell r="P88">
            <v>0</v>
          </cell>
          <cell r="S88" t="str">
            <v>48月</v>
          </cell>
          <cell r="V88">
            <v>24</v>
          </cell>
          <cell r="CH88">
            <v>0</v>
          </cell>
        </row>
        <row r="89">
          <cell r="C89" t="str">
            <v>髙橋　有亜</v>
          </cell>
          <cell r="D89" t="str">
            <v>たかはし　ありあ</v>
          </cell>
          <cell r="H89">
            <v>11210400</v>
          </cell>
          <cell r="I89" t="str">
            <v>埼玉県　比企郡滑川町　月の輪5-17-21　</v>
          </cell>
          <cell r="J89" t="str">
            <v>清和学園高等学校</v>
          </cell>
          <cell r="K89" t="str">
            <v>私立</v>
          </cell>
          <cell r="L89" t="str">
            <v>高等学校（通信制）</v>
          </cell>
          <cell r="M89" t="str">
            <v>学年制</v>
          </cell>
          <cell r="N89">
            <v>44652</v>
          </cell>
          <cell r="O89">
            <v>34000</v>
          </cell>
          <cell r="P89">
            <v>0</v>
          </cell>
          <cell r="S89" t="str">
            <v>48月</v>
          </cell>
          <cell r="V89">
            <v>24</v>
          </cell>
          <cell r="CH89">
            <v>0</v>
          </cell>
        </row>
        <row r="90">
          <cell r="C90" t="str">
            <v>小室　光赳</v>
          </cell>
          <cell r="D90" t="str">
            <v>こむろ　こうき</v>
          </cell>
          <cell r="H90">
            <v>23008499</v>
          </cell>
          <cell r="I90" t="str">
            <v>埼玉県　坂戸市　浅羽1341-4　</v>
          </cell>
          <cell r="J90" t="str">
            <v>清和学園高等学校</v>
          </cell>
          <cell r="K90" t="str">
            <v>私立</v>
          </cell>
          <cell r="L90" t="str">
            <v>高等学校（通信制）</v>
          </cell>
          <cell r="M90" t="str">
            <v>学年制</v>
          </cell>
          <cell r="N90">
            <v>44652</v>
          </cell>
          <cell r="O90">
            <v>34000</v>
          </cell>
          <cell r="P90">
            <v>0</v>
          </cell>
          <cell r="S90" t="str">
            <v>48月</v>
          </cell>
          <cell r="V90">
            <v>24</v>
          </cell>
          <cell r="X90" t="str">
            <v>認定</v>
          </cell>
          <cell r="Y90" t="str">
            <v>加算あり</v>
          </cell>
          <cell r="Z90">
            <v>9900</v>
          </cell>
          <cell r="AA90">
            <v>14850</v>
          </cell>
          <cell r="AB90">
            <v>24750</v>
          </cell>
          <cell r="AC90" t="str">
            <v>認定</v>
          </cell>
          <cell r="AD90" t="str">
            <v>加算あり</v>
          </cell>
          <cell r="AE90">
            <v>9900</v>
          </cell>
          <cell r="AF90">
            <v>14850</v>
          </cell>
          <cell r="AG90">
            <v>24750</v>
          </cell>
          <cell r="AH90" t="str">
            <v>認定</v>
          </cell>
          <cell r="AI90" t="str">
            <v>加算あり</v>
          </cell>
          <cell r="AJ90">
            <v>9900</v>
          </cell>
          <cell r="AK90">
            <v>14850</v>
          </cell>
          <cell r="AL90">
            <v>24750</v>
          </cell>
          <cell r="AM90" t="str">
            <v>認定</v>
          </cell>
          <cell r="AN90" t="str">
            <v>加算なし</v>
          </cell>
          <cell r="AO90">
            <v>9900</v>
          </cell>
          <cell r="AQ90">
            <v>9900</v>
          </cell>
          <cell r="AR90" t="str">
            <v>認定</v>
          </cell>
          <cell r="AS90" t="str">
            <v>加算なし</v>
          </cell>
          <cell r="AT90">
            <v>9900</v>
          </cell>
          <cell r="AV90">
            <v>9900</v>
          </cell>
          <cell r="AW90" t="str">
            <v>認定</v>
          </cell>
          <cell r="AX90" t="str">
            <v>加算なし</v>
          </cell>
          <cell r="AY90">
            <v>9900</v>
          </cell>
          <cell r="BA90">
            <v>9900</v>
          </cell>
          <cell r="BB90" t="str">
            <v>認定</v>
          </cell>
          <cell r="BC90" t="str">
            <v>加算なし</v>
          </cell>
          <cell r="BD90">
            <v>9900</v>
          </cell>
          <cell r="BF90">
            <v>9900</v>
          </cell>
          <cell r="BG90" t="str">
            <v>認定</v>
          </cell>
          <cell r="BH90" t="str">
            <v>加算なし</v>
          </cell>
          <cell r="BI90">
            <v>9900</v>
          </cell>
          <cell r="BK90">
            <v>9900</v>
          </cell>
          <cell r="BL90" t="str">
            <v>認定</v>
          </cell>
          <cell r="BM90" t="str">
            <v>加算なし</v>
          </cell>
          <cell r="BN90">
            <v>9900</v>
          </cell>
          <cell r="BP90">
            <v>9900</v>
          </cell>
          <cell r="BQ90" t="str">
            <v>認定</v>
          </cell>
          <cell r="BR90" t="str">
            <v>加算なし</v>
          </cell>
          <cell r="BS90">
            <v>9900</v>
          </cell>
          <cell r="BU90">
            <v>9900</v>
          </cell>
          <cell r="BV90" t="str">
            <v>認定</v>
          </cell>
          <cell r="BW90" t="str">
            <v>加算なし</v>
          </cell>
          <cell r="BX90">
            <v>9900</v>
          </cell>
          <cell r="BZ90">
            <v>9900</v>
          </cell>
          <cell r="CA90" t="str">
            <v>認定</v>
          </cell>
          <cell r="CB90" t="str">
            <v>加算なし</v>
          </cell>
          <cell r="CC90">
            <v>9900</v>
          </cell>
          <cell r="CE90">
            <v>9900</v>
          </cell>
          <cell r="CF90">
            <v>118800</v>
          </cell>
          <cell r="CG90">
            <v>44550</v>
          </cell>
          <cell r="CH90">
            <v>163350</v>
          </cell>
        </row>
        <row r="91">
          <cell r="C91" t="str">
            <v>石川　梨果</v>
          </cell>
          <cell r="D91" t="str">
            <v>いしかわ　りか</v>
          </cell>
          <cell r="E91" t="str">
            <v>1年</v>
          </cell>
          <cell r="F91" t="str">
            <v>1組</v>
          </cell>
          <cell r="H91">
            <v>99728531</v>
          </cell>
          <cell r="I91" t="str">
            <v>埼玉県　入間郡三芳町　藤久保743-21　</v>
          </cell>
          <cell r="J91" t="str">
            <v>清和学園高等学校</v>
          </cell>
          <cell r="K91" t="str">
            <v>私立</v>
          </cell>
          <cell r="L91" t="str">
            <v>高等学校（通信制）</v>
          </cell>
          <cell r="M91" t="str">
            <v>学年制</v>
          </cell>
          <cell r="N91">
            <v>44652</v>
          </cell>
          <cell r="O91">
            <v>34000</v>
          </cell>
          <cell r="P91">
            <v>0</v>
          </cell>
          <cell r="S91" t="str">
            <v>48月</v>
          </cell>
          <cell r="V91">
            <v>24</v>
          </cell>
          <cell r="X91" t="str">
            <v>認定</v>
          </cell>
          <cell r="Y91" t="str">
            <v>加算あり</v>
          </cell>
          <cell r="Z91">
            <v>9900</v>
          </cell>
          <cell r="AA91">
            <v>14850</v>
          </cell>
          <cell r="AB91">
            <v>24750</v>
          </cell>
          <cell r="AC91" t="str">
            <v>認定</v>
          </cell>
          <cell r="AD91" t="str">
            <v>加算あり</v>
          </cell>
          <cell r="AE91">
            <v>9900</v>
          </cell>
          <cell r="AF91">
            <v>14850</v>
          </cell>
          <cell r="AG91">
            <v>24750</v>
          </cell>
          <cell r="AH91" t="str">
            <v>認定</v>
          </cell>
          <cell r="AI91" t="str">
            <v>加算あり</v>
          </cell>
          <cell r="AJ91">
            <v>9900</v>
          </cell>
          <cell r="AK91">
            <v>14850</v>
          </cell>
          <cell r="AL91">
            <v>24750</v>
          </cell>
          <cell r="AM91" t="str">
            <v>認定</v>
          </cell>
          <cell r="AN91" t="str">
            <v>加算あり</v>
          </cell>
          <cell r="AO91">
            <v>9900</v>
          </cell>
          <cell r="AP91">
            <v>14850</v>
          </cell>
          <cell r="AQ91">
            <v>24750</v>
          </cell>
          <cell r="AR91" t="str">
            <v>認定</v>
          </cell>
          <cell r="AS91" t="str">
            <v>加算あり</v>
          </cell>
          <cell r="AT91">
            <v>9900</v>
          </cell>
          <cell r="AU91">
            <v>14850</v>
          </cell>
          <cell r="AV91">
            <v>24750</v>
          </cell>
          <cell r="AW91" t="str">
            <v>認定</v>
          </cell>
          <cell r="AX91" t="str">
            <v>加算あり</v>
          </cell>
          <cell r="AY91">
            <v>9900</v>
          </cell>
          <cell r="AZ91">
            <v>14850</v>
          </cell>
          <cell r="BA91">
            <v>24750</v>
          </cell>
          <cell r="BB91" t="str">
            <v>認定</v>
          </cell>
          <cell r="BC91" t="str">
            <v>加算あり</v>
          </cell>
          <cell r="BD91">
            <v>9900</v>
          </cell>
          <cell r="BE91">
            <v>14850</v>
          </cell>
          <cell r="BF91">
            <v>24750</v>
          </cell>
          <cell r="BG91" t="str">
            <v>認定</v>
          </cell>
          <cell r="BH91" t="str">
            <v>加算あり</v>
          </cell>
          <cell r="BI91">
            <v>9900</v>
          </cell>
          <cell r="BJ91">
            <v>14850</v>
          </cell>
          <cell r="BK91">
            <v>24750</v>
          </cell>
          <cell r="BL91" t="str">
            <v>認定</v>
          </cell>
          <cell r="BM91" t="str">
            <v>加算あり</v>
          </cell>
          <cell r="BN91">
            <v>9900</v>
          </cell>
          <cell r="BO91">
            <v>14850</v>
          </cell>
          <cell r="BP91">
            <v>24750</v>
          </cell>
          <cell r="BQ91" t="str">
            <v>認定</v>
          </cell>
          <cell r="BR91" t="str">
            <v>加算あり</v>
          </cell>
          <cell r="BS91">
            <v>9900</v>
          </cell>
          <cell r="BT91">
            <v>14850</v>
          </cell>
          <cell r="BU91">
            <v>24750</v>
          </cell>
          <cell r="BV91" t="str">
            <v>認定</v>
          </cell>
          <cell r="BW91" t="str">
            <v>加算あり</v>
          </cell>
          <cell r="BX91">
            <v>9900</v>
          </cell>
          <cell r="BY91">
            <v>14850</v>
          </cell>
          <cell r="BZ91">
            <v>24750</v>
          </cell>
          <cell r="CA91" t="str">
            <v>認定</v>
          </cell>
          <cell r="CB91" t="str">
            <v>加算あり</v>
          </cell>
          <cell r="CC91">
            <v>9900</v>
          </cell>
          <cell r="CD91">
            <v>14850</v>
          </cell>
          <cell r="CE91">
            <v>24750</v>
          </cell>
          <cell r="CF91">
            <v>118800</v>
          </cell>
          <cell r="CG91">
            <v>178200</v>
          </cell>
          <cell r="CH91">
            <v>297000</v>
          </cell>
        </row>
        <row r="92">
          <cell r="C92" t="str">
            <v>小林　結人</v>
          </cell>
          <cell r="D92" t="str">
            <v>こばやし　ゆいと</v>
          </cell>
          <cell r="E92" t="str">
            <v>1年</v>
          </cell>
          <cell r="F92" t="str">
            <v>1組</v>
          </cell>
          <cell r="H92">
            <v>596568</v>
          </cell>
          <cell r="I92" t="str">
            <v>東京都　青梅市　吹上291-10　</v>
          </cell>
          <cell r="J92" t="str">
            <v>清和学園高等学校</v>
          </cell>
          <cell r="K92" t="str">
            <v>私立</v>
          </cell>
          <cell r="L92" t="str">
            <v>高等学校（通信制）</v>
          </cell>
          <cell r="M92" t="str">
            <v>学年制</v>
          </cell>
          <cell r="N92">
            <v>44652</v>
          </cell>
          <cell r="O92">
            <v>34000</v>
          </cell>
          <cell r="P92">
            <v>0</v>
          </cell>
          <cell r="S92" t="str">
            <v>48月</v>
          </cell>
          <cell r="V92">
            <v>24</v>
          </cell>
          <cell r="X92" t="str">
            <v>認定</v>
          </cell>
          <cell r="Y92" t="str">
            <v>加算なし</v>
          </cell>
          <cell r="Z92">
            <v>9900</v>
          </cell>
          <cell r="AB92">
            <v>9900</v>
          </cell>
          <cell r="AC92" t="str">
            <v>認定</v>
          </cell>
          <cell r="AD92" t="str">
            <v>加算なし</v>
          </cell>
          <cell r="AE92">
            <v>9900</v>
          </cell>
          <cell r="AG92">
            <v>9900</v>
          </cell>
          <cell r="AH92" t="str">
            <v>認定</v>
          </cell>
          <cell r="AI92" t="str">
            <v>加算なし</v>
          </cell>
          <cell r="AJ92">
            <v>9900</v>
          </cell>
          <cell r="AL92">
            <v>9900</v>
          </cell>
          <cell r="AM92" t="str">
            <v>認定</v>
          </cell>
          <cell r="AN92" t="str">
            <v>加算なし</v>
          </cell>
          <cell r="AO92">
            <v>9900</v>
          </cell>
          <cell r="AQ92">
            <v>9900</v>
          </cell>
          <cell r="AR92" t="str">
            <v>認定</v>
          </cell>
          <cell r="AS92" t="str">
            <v>加算なし</v>
          </cell>
          <cell r="AT92">
            <v>9900</v>
          </cell>
          <cell r="AV92">
            <v>9900</v>
          </cell>
          <cell r="AW92" t="str">
            <v>認定</v>
          </cell>
          <cell r="AX92" t="str">
            <v>加算なし</v>
          </cell>
          <cell r="AY92">
            <v>9900</v>
          </cell>
          <cell r="BA92">
            <v>9900</v>
          </cell>
          <cell r="BB92" t="str">
            <v>認定</v>
          </cell>
          <cell r="BC92" t="str">
            <v>加算なし</v>
          </cell>
          <cell r="BD92">
            <v>9900</v>
          </cell>
          <cell r="BF92">
            <v>9900</v>
          </cell>
          <cell r="BG92" t="str">
            <v>認定</v>
          </cell>
          <cell r="BH92" t="str">
            <v>加算なし</v>
          </cell>
          <cell r="BI92">
            <v>9900</v>
          </cell>
          <cell r="BK92">
            <v>9900</v>
          </cell>
          <cell r="BL92" t="str">
            <v>認定</v>
          </cell>
          <cell r="BM92" t="str">
            <v>加算なし</v>
          </cell>
          <cell r="BN92">
            <v>9900</v>
          </cell>
          <cell r="BP92">
            <v>9900</v>
          </cell>
          <cell r="BQ92" t="str">
            <v>認定</v>
          </cell>
          <cell r="BR92" t="str">
            <v>加算なし</v>
          </cell>
          <cell r="BS92">
            <v>9900</v>
          </cell>
          <cell r="BU92">
            <v>9900</v>
          </cell>
          <cell r="BV92" t="str">
            <v>認定</v>
          </cell>
          <cell r="BW92" t="str">
            <v>加算なし</v>
          </cell>
          <cell r="BX92">
            <v>9900</v>
          </cell>
          <cell r="BZ92">
            <v>9900</v>
          </cell>
          <cell r="CA92" t="str">
            <v>認定</v>
          </cell>
          <cell r="CB92" t="str">
            <v>加算なし</v>
          </cell>
          <cell r="CC92">
            <v>9900</v>
          </cell>
          <cell r="CE92">
            <v>9900</v>
          </cell>
          <cell r="CF92">
            <v>118800</v>
          </cell>
          <cell r="CH92">
            <v>118800</v>
          </cell>
        </row>
        <row r="93">
          <cell r="C93" t="str">
            <v>鈴木　蒼唯</v>
          </cell>
          <cell r="D93" t="str">
            <v>すずき　あおい</v>
          </cell>
          <cell r="E93" t="str">
            <v>1年</v>
          </cell>
          <cell r="F93" t="str">
            <v>1組</v>
          </cell>
          <cell r="H93">
            <v>33610935</v>
          </cell>
          <cell r="I93" t="str">
            <v>埼玉県　入間郡毛呂山町　目白台2-13-36　</v>
          </cell>
          <cell r="J93" t="str">
            <v>清和学園高等学校</v>
          </cell>
          <cell r="K93" t="str">
            <v>私立</v>
          </cell>
          <cell r="L93" t="str">
            <v>高等学校（通信制）</v>
          </cell>
          <cell r="M93" t="str">
            <v>学年制</v>
          </cell>
          <cell r="N93">
            <v>44652</v>
          </cell>
          <cell r="O93">
            <v>34000</v>
          </cell>
          <cell r="P93">
            <v>0</v>
          </cell>
          <cell r="S93" t="str">
            <v>48月</v>
          </cell>
          <cell r="V93">
            <v>24</v>
          </cell>
          <cell r="CH93">
            <v>0</v>
          </cell>
        </row>
        <row r="94">
          <cell r="C94" t="str">
            <v>小島　爽楓</v>
          </cell>
          <cell r="D94" t="str">
            <v>こじま　さわか</v>
          </cell>
          <cell r="E94" t="str">
            <v>1年</v>
          </cell>
          <cell r="F94" t="str">
            <v>1組</v>
          </cell>
          <cell r="H94">
            <v>83709607</v>
          </cell>
          <cell r="I94" t="str">
            <v>埼玉県　鶴ヶ島市　新町1-16-4　</v>
          </cell>
          <cell r="J94" t="str">
            <v>清和学園高等学校</v>
          </cell>
          <cell r="K94" t="str">
            <v>私立</v>
          </cell>
          <cell r="L94" t="str">
            <v>高等学校（通信制）</v>
          </cell>
          <cell r="M94" t="str">
            <v>学年制</v>
          </cell>
          <cell r="N94">
            <v>44652</v>
          </cell>
          <cell r="O94">
            <v>34000</v>
          </cell>
          <cell r="P94">
            <v>0</v>
          </cell>
          <cell r="S94" t="str">
            <v>48月</v>
          </cell>
          <cell r="V94">
            <v>24</v>
          </cell>
          <cell r="X94" t="str">
            <v>認定</v>
          </cell>
          <cell r="Y94" t="str">
            <v>加算なし</v>
          </cell>
          <cell r="Z94">
            <v>9900</v>
          </cell>
          <cell r="AB94">
            <v>9900</v>
          </cell>
          <cell r="AC94" t="str">
            <v>認定</v>
          </cell>
          <cell r="AD94" t="str">
            <v>加算なし</v>
          </cell>
          <cell r="AE94">
            <v>9900</v>
          </cell>
          <cell r="AG94">
            <v>9900</v>
          </cell>
          <cell r="AH94" t="str">
            <v>認定</v>
          </cell>
          <cell r="AI94" t="str">
            <v>加算なし</v>
          </cell>
          <cell r="AJ94">
            <v>9900</v>
          </cell>
          <cell r="AL94">
            <v>9900</v>
          </cell>
          <cell r="AM94" t="str">
            <v>認定</v>
          </cell>
          <cell r="AN94" t="str">
            <v>加算なし</v>
          </cell>
          <cell r="AO94">
            <v>9900</v>
          </cell>
          <cell r="AQ94">
            <v>9900</v>
          </cell>
          <cell r="AR94" t="str">
            <v>認定</v>
          </cell>
          <cell r="AS94" t="str">
            <v>加算なし</v>
          </cell>
          <cell r="AT94">
            <v>9900</v>
          </cell>
          <cell r="AV94">
            <v>9900</v>
          </cell>
          <cell r="AW94" t="str">
            <v>認定</v>
          </cell>
          <cell r="AX94" t="str">
            <v>加算なし</v>
          </cell>
          <cell r="AY94">
            <v>9900</v>
          </cell>
          <cell r="BA94">
            <v>9900</v>
          </cell>
          <cell r="BB94" t="str">
            <v>認定</v>
          </cell>
          <cell r="BC94" t="str">
            <v>加算なし</v>
          </cell>
          <cell r="BD94">
            <v>9900</v>
          </cell>
          <cell r="BF94">
            <v>9900</v>
          </cell>
          <cell r="BG94" t="str">
            <v>認定</v>
          </cell>
          <cell r="BH94" t="str">
            <v>加算なし</v>
          </cell>
          <cell r="BI94">
            <v>9900</v>
          </cell>
          <cell r="BK94">
            <v>9900</v>
          </cell>
          <cell r="BL94" t="str">
            <v>認定</v>
          </cell>
          <cell r="BM94" t="str">
            <v>加算なし</v>
          </cell>
          <cell r="BN94">
            <v>9900</v>
          </cell>
          <cell r="BP94">
            <v>9900</v>
          </cell>
          <cell r="BQ94" t="str">
            <v>認定</v>
          </cell>
          <cell r="BR94" t="str">
            <v>加算なし</v>
          </cell>
          <cell r="BS94">
            <v>9900</v>
          </cell>
          <cell r="BU94">
            <v>9900</v>
          </cell>
          <cell r="BV94" t="str">
            <v>認定</v>
          </cell>
          <cell r="BW94" t="str">
            <v>加算なし</v>
          </cell>
          <cell r="BX94">
            <v>9900</v>
          </cell>
          <cell r="BZ94">
            <v>9900</v>
          </cell>
          <cell r="CA94" t="str">
            <v>認定</v>
          </cell>
          <cell r="CB94" t="str">
            <v>加算なし</v>
          </cell>
          <cell r="CC94">
            <v>9900</v>
          </cell>
          <cell r="CE94">
            <v>9900</v>
          </cell>
          <cell r="CF94">
            <v>118800</v>
          </cell>
          <cell r="CH94">
            <v>118800</v>
          </cell>
        </row>
        <row r="95">
          <cell r="C95" t="str">
            <v>中島　凜香</v>
          </cell>
          <cell r="D95" t="str">
            <v>なかじま　りんか</v>
          </cell>
          <cell r="E95" t="str">
            <v>1年</v>
          </cell>
          <cell r="F95" t="str">
            <v>1組</v>
          </cell>
          <cell r="H95">
            <v>22490153</v>
          </cell>
          <cell r="I95" t="str">
            <v>埼玉県　比企郡小川町　東小川2-20-8　</v>
          </cell>
          <cell r="J95" t="str">
            <v>清和学園高等学校</v>
          </cell>
          <cell r="K95" t="str">
            <v>私立</v>
          </cell>
          <cell r="L95" t="str">
            <v>高等学校（通信制）</v>
          </cell>
          <cell r="M95" t="str">
            <v>学年制</v>
          </cell>
          <cell r="N95">
            <v>44652</v>
          </cell>
          <cell r="O95">
            <v>34000</v>
          </cell>
          <cell r="P95">
            <v>0</v>
          </cell>
          <cell r="S95" t="str">
            <v>48月</v>
          </cell>
          <cell r="V95">
            <v>24</v>
          </cell>
          <cell r="X95" t="str">
            <v>認定</v>
          </cell>
          <cell r="Y95" t="str">
            <v>加算なし</v>
          </cell>
          <cell r="Z95">
            <v>9900</v>
          </cell>
          <cell r="AB95">
            <v>9900</v>
          </cell>
          <cell r="AC95" t="str">
            <v>認定</v>
          </cell>
          <cell r="AD95" t="str">
            <v>加算なし</v>
          </cell>
          <cell r="AE95">
            <v>9900</v>
          </cell>
          <cell r="AG95">
            <v>9900</v>
          </cell>
          <cell r="AH95" t="str">
            <v>認定</v>
          </cell>
          <cell r="AI95" t="str">
            <v>加算なし</v>
          </cell>
          <cell r="AJ95">
            <v>9900</v>
          </cell>
          <cell r="AL95">
            <v>9900</v>
          </cell>
          <cell r="AM95" t="str">
            <v>所得制限</v>
          </cell>
          <cell r="AR95" t="str">
            <v>所得制限</v>
          </cell>
          <cell r="AW95" t="str">
            <v>所得制限</v>
          </cell>
          <cell r="BB95" t="str">
            <v>所得制限</v>
          </cell>
          <cell r="BG95" t="str">
            <v>所得制限</v>
          </cell>
          <cell r="BL95" t="str">
            <v>所得制限</v>
          </cell>
          <cell r="BQ95" t="str">
            <v>所得制限</v>
          </cell>
          <cell r="BV95" t="str">
            <v>所得制限</v>
          </cell>
          <cell r="CA95" t="str">
            <v>所得制限</v>
          </cell>
          <cell r="CF95">
            <v>29700</v>
          </cell>
          <cell r="CH95">
            <v>29700</v>
          </cell>
        </row>
        <row r="96">
          <cell r="C96" t="str">
            <v>中島　由空</v>
          </cell>
          <cell r="D96" t="str">
            <v>なかじま　ゆあ</v>
          </cell>
          <cell r="E96" t="str">
            <v>1年</v>
          </cell>
          <cell r="F96" t="str">
            <v>1組</v>
          </cell>
          <cell r="H96">
            <v>76531798</v>
          </cell>
          <cell r="I96" t="str">
            <v>埼玉県　富士見市　鶴瀬東2-12-5　ベルデェ－ル303</v>
          </cell>
          <cell r="J96" t="str">
            <v>清和学園高等学校</v>
          </cell>
          <cell r="K96" t="str">
            <v>私立</v>
          </cell>
          <cell r="L96" t="str">
            <v>高等学校（通信制）</v>
          </cell>
          <cell r="M96" t="str">
            <v>学年制</v>
          </cell>
          <cell r="N96">
            <v>44652</v>
          </cell>
          <cell r="O96">
            <v>34000</v>
          </cell>
          <cell r="P96">
            <v>0</v>
          </cell>
          <cell r="S96" t="str">
            <v>48月</v>
          </cell>
          <cell r="V96">
            <v>24</v>
          </cell>
          <cell r="CH96">
            <v>0</v>
          </cell>
        </row>
        <row r="97">
          <cell r="C97" t="str">
            <v>髙橋　篤真</v>
          </cell>
          <cell r="D97" t="str">
            <v>たかはし　とくま</v>
          </cell>
          <cell r="E97" t="str">
            <v>1年</v>
          </cell>
          <cell r="F97" t="str">
            <v>1組</v>
          </cell>
          <cell r="H97">
            <v>39914008</v>
          </cell>
          <cell r="I97" t="str">
            <v>埼玉県　川越市　小堤639-6　</v>
          </cell>
          <cell r="J97" t="str">
            <v>清和学園高等学校</v>
          </cell>
          <cell r="K97" t="str">
            <v>私立</v>
          </cell>
          <cell r="L97" t="str">
            <v>高等学校（通信制）</v>
          </cell>
          <cell r="M97" t="str">
            <v>学年制</v>
          </cell>
          <cell r="N97">
            <v>44652</v>
          </cell>
          <cell r="O97">
            <v>34000</v>
          </cell>
          <cell r="P97">
            <v>0</v>
          </cell>
          <cell r="S97" t="str">
            <v>48月</v>
          </cell>
          <cell r="V97">
            <v>24</v>
          </cell>
          <cell r="X97" t="str">
            <v>認定</v>
          </cell>
          <cell r="Y97" t="str">
            <v>加算あり</v>
          </cell>
          <cell r="Z97">
            <v>9900</v>
          </cell>
          <cell r="AA97">
            <v>14850</v>
          </cell>
          <cell r="AB97">
            <v>24750</v>
          </cell>
          <cell r="AC97" t="str">
            <v>認定</v>
          </cell>
          <cell r="AD97" t="str">
            <v>加算あり</v>
          </cell>
          <cell r="AE97">
            <v>9900</v>
          </cell>
          <cell r="AF97">
            <v>14850</v>
          </cell>
          <cell r="AG97">
            <v>24750</v>
          </cell>
          <cell r="AH97" t="str">
            <v>認定</v>
          </cell>
          <cell r="AI97" t="str">
            <v>加算あり</v>
          </cell>
          <cell r="AJ97">
            <v>9900</v>
          </cell>
          <cell r="AK97">
            <v>14850</v>
          </cell>
          <cell r="AL97">
            <v>24750</v>
          </cell>
          <cell r="AM97" t="str">
            <v>認定</v>
          </cell>
          <cell r="AN97" t="str">
            <v>加算なし</v>
          </cell>
          <cell r="AO97">
            <v>9900</v>
          </cell>
          <cell r="AQ97">
            <v>9900</v>
          </cell>
          <cell r="AR97" t="str">
            <v>認定</v>
          </cell>
          <cell r="AS97" t="str">
            <v>加算なし</v>
          </cell>
          <cell r="AT97">
            <v>9900</v>
          </cell>
          <cell r="AV97">
            <v>9900</v>
          </cell>
          <cell r="AW97" t="str">
            <v>認定</v>
          </cell>
          <cell r="AX97" t="str">
            <v>加算なし</v>
          </cell>
          <cell r="AY97">
            <v>9900</v>
          </cell>
          <cell r="BA97">
            <v>9900</v>
          </cell>
          <cell r="BB97" t="str">
            <v>認定</v>
          </cell>
          <cell r="BC97" t="str">
            <v>加算なし</v>
          </cell>
          <cell r="BD97">
            <v>9900</v>
          </cell>
          <cell r="BF97">
            <v>9900</v>
          </cell>
          <cell r="BG97" t="str">
            <v>認定</v>
          </cell>
          <cell r="BH97" t="str">
            <v>加算なし</v>
          </cell>
          <cell r="BI97">
            <v>9900</v>
          </cell>
          <cell r="BK97">
            <v>9900</v>
          </cell>
          <cell r="BL97" t="str">
            <v>認定</v>
          </cell>
          <cell r="BM97" t="str">
            <v>加算なし</v>
          </cell>
          <cell r="BN97">
            <v>9900</v>
          </cell>
          <cell r="BP97">
            <v>9900</v>
          </cell>
          <cell r="BQ97" t="str">
            <v>認定</v>
          </cell>
          <cell r="BR97" t="str">
            <v>加算なし</v>
          </cell>
          <cell r="BS97">
            <v>9900</v>
          </cell>
          <cell r="BU97">
            <v>9900</v>
          </cell>
          <cell r="BV97" t="str">
            <v>認定</v>
          </cell>
          <cell r="BW97" t="str">
            <v>加算なし</v>
          </cell>
          <cell r="BX97">
            <v>9900</v>
          </cell>
          <cell r="BZ97">
            <v>9900</v>
          </cell>
          <cell r="CA97" t="str">
            <v>認定</v>
          </cell>
          <cell r="CB97" t="str">
            <v>加算なし</v>
          </cell>
          <cell r="CC97">
            <v>9900</v>
          </cell>
          <cell r="CE97">
            <v>9900</v>
          </cell>
          <cell r="CF97">
            <v>118800</v>
          </cell>
          <cell r="CG97">
            <v>44550</v>
          </cell>
          <cell r="CH97">
            <v>163350</v>
          </cell>
        </row>
        <row r="98">
          <cell r="C98" t="str">
            <v>齊藤　桃香</v>
          </cell>
          <cell r="D98" t="str">
            <v>さいとう　ももか</v>
          </cell>
          <cell r="H98">
            <v>24725618</v>
          </cell>
          <cell r="I98" t="str">
            <v>埼玉県　坂戸市　伊豆の山町11-25-401　</v>
          </cell>
          <cell r="J98" t="str">
            <v>清和学園高等学校</v>
          </cell>
          <cell r="K98" t="str">
            <v>私立</v>
          </cell>
          <cell r="L98" t="str">
            <v>高等学校（通信制）</v>
          </cell>
          <cell r="M98" t="str">
            <v>学年制</v>
          </cell>
          <cell r="N98">
            <v>44652</v>
          </cell>
          <cell r="O98">
            <v>34000</v>
          </cell>
          <cell r="P98">
            <v>0</v>
          </cell>
          <cell r="S98" t="str">
            <v>48月</v>
          </cell>
          <cell r="V98">
            <v>24</v>
          </cell>
          <cell r="X98" t="str">
            <v>認定</v>
          </cell>
          <cell r="Y98" t="str">
            <v>加算あり</v>
          </cell>
          <cell r="Z98">
            <v>9900</v>
          </cell>
          <cell r="AA98">
            <v>14850</v>
          </cell>
          <cell r="AB98">
            <v>24750</v>
          </cell>
          <cell r="AC98" t="str">
            <v>認定</v>
          </cell>
          <cell r="AD98" t="str">
            <v>加算あり</v>
          </cell>
          <cell r="AE98">
            <v>9900</v>
          </cell>
          <cell r="AF98">
            <v>14850</v>
          </cell>
          <cell r="AG98">
            <v>24750</v>
          </cell>
          <cell r="AH98" t="str">
            <v>認定</v>
          </cell>
          <cell r="AI98" t="str">
            <v>加算あり</v>
          </cell>
          <cell r="AJ98">
            <v>9900</v>
          </cell>
          <cell r="AK98">
            <v>14850</v>
          </cell>
          <cell r="AL98">
            <v>24750</v>
          </cell>
          <cell r="AM98" t="str">
            <v>認定</v>
          </cell>
          <cell r="AN98" t="str">
            <v>加算あり</v>
          </cell>
          <cell r="AO98">
            <v>9900</v>
          </cell>
          <cell r="AP98">
            <v>14850</v>
          </cell>
          <cell r="AQ98">
            <v>24750</v>
          </cell>
          <cell r="AR98" t="str">
            <v>認定</v>
          </cell>
          <cell r="AS98" t="str">
            <v>加算あり</v>
          </cell>
          <cell r="AT98">
            <v>9900</v>
          </cell>
          <cell r="AU98">
            <v>14850</v>
          </cell>
          <cell r="AV98">
            <v>24750</v>
          </cell>
          <cell r="AW98" t="str">
            <v>認定</v>
          </cell>
          <cell r="AX98" t="str">
            <v>加算あり</v>
          </cell>
          <cell r="AY98">
            <v>9900</v>
          </cell>
          <cell r="AZ98">
            <v>14850</v>
          </cell>
          <cell r="BA98">
            <v>24750</v>
          </cell>
          <cell r="BB98" t="str">
            <v>認定</v>
          </cell>
          <cell r="BC98" t="str">
            <v>加算あり</v>
          </cell>
          <cell r="BD98">
            <v>9900</v>
          </cell>
          <cell r="BE98">
            <v>14850</v>
          </cell>
          <cell r="BF98">
            <v>24750</v>
          </cell>
          <cell r="BG98" t="str">
            <v>認定</v>
          </cell>
          <cell r="BH98" t="str">
            <v>加算あり</v>
          </cell>
          <cell r="BI98">
            <v>9900</v>
          </cell>
          <cell r="BJ98">
            <v>14850</v>
          </cell>
          <cell r="BK98">
            <v>24750</v>
          </cell>
          <cell r="BL98" t="str">
            <v>認定</v>
          </cell>
          <cell r="BM98" t="str">
            <v>加算あり</v>
          </cell>
          <cell r="BN98">
            <v>9900</v>
          </cell>
          <cell r="BO98">
            <v>14850</v>
          </cell>
          <cell r="BP98">
            <v>24750</v>
          </cell>
          <cell r="BQ98" t="str">
            <v>認定</v>
          </cell>
          <cell r="BR98" t="str">
            <v>加算あり</v>
          </cell>
          <cell r="BS98">
            <v>9900</v>
          </cell>
          <cell r="BT98">
            <v>14850</v>
          </cell>
          <cell r="BU98">
            <v>24750</v>
          </cell>
          <cell r="BV98" t="str">
            <v>認定</v>
          </cell>
          <cell r="BW98" t="str">
            <v>加算あり</v>
          </cell>
          <cell r="BX98">
            <v>9900</v>
          </cell>
          <cell r="BY98">
            <v>14850</v>
          </cell>
          <cell r="BZ98">
            <v>24750</v>
          </cell>
          <cell r="CA98" t="str">
            <v>認定</v>
          </cell>
          <cell r="CB98" t="str">
            <v>加算あり</v>
          </cell>
          <cell r="CC98">
            <v>9900</v>
          </cell>
          <cell r="CD98">
            <v>14850</v>
          </cell>
          <cell r="CE98">
            <v>24750</v>
          </cell>
          <cell r="CF98">
            <v>118800</v>
          </cell>
          <cell r="CG98">
            <v>178200</v>
          </cell>
          <cell r="CH98">
            <v>297000</v>
          </cell>
        </row>
        <row r="99">
          <cell r="C99" t="str">
            <v>酒井　璃青</v>
          </cell>
          <cell r="D99" t="str">
            <v>さかい　りお</v>
          </cell>
          <cell r="H99">
            <v>95642519</v>
          </cell>
          <cell r="I99" t="str">
            <v>埼玉県　比企郡嵐山町　大蔵840　</v>
          </cell>
          <cell r="J99" t="str">
            <v>清和学園高等学校</v>
          </cell>
          <cell r="K99" t="str">
            <v>私立</v>
          </cell>
          <cell r="L99" t="str">
            <v>高等学校（通信制）</v>
          </cell>
          <cell r="M99" t="str">
            <v>学年制</v>
          </cell>
          <cell r="N99">
            <v>44652</v>
          </cell>
          <cell r="O99">
            <v>34000</v>
          </cell>
          <cell r="P99">
            <v>0</v>
          </cell>
          <cell r="S99" t="str">
            <v>48月</v>
          </cell>
          <cell r="V99">
            <v>24</v>
          </cell>
          <cell r="X99" t="str">
            <v>認定</v>
          </cell>
          <cell r="Y99" t="str">
            <v>加算なし</v>
          </cell>
          <cell r="Z99">
            <v>9900</v>
          </cell>
          <cell r="AB99">
            <v>9900</v>
          </cell>
          <cell r="AC99" t="str">
            <v>認定</v>
          </cell>
          <cell r="AD99" t="str">
            <v>加算なし</v>
          </cell>
          <cell r="AE99">
            <v>9900</v>
          </cell>
          <cell r="AG99">
            <v>9900</v>
          </cell>
          <cell r="AH99" t="str">
            <v>認定</v>
          </cell>
          <cell r="AI99" t="str">
            <v>加算なし</v>
          </cell>
          <cell r="AJ99">
            <v>9900</v>
          </cell>
          <cell r="AL99">
            <v>9900</v>
          </cell>
          <cell r="AM99" t="str">
            <v>認定</v>
          </cell>
          <cell r="AN99" t="str">
            <v>加算なし</v>
          </cell>
          <cell r="AO99">
            <v>9900</v>
          </cell>
          <cell r="AQ99">
            <v>9900</v>
          </cell>
          <cell r="AR99" t="str">
            <v>認定</v>
          </cell>
          <cell r="AS99" t="str">
            <v>加算なし</v>
          </cell>
          <cell r="AT99">
            <v>9900</v>
          </cell>
          <cell r="AV99">
            <v>9900</v>
          </cell>
          <cell r="AW99" t="str">
            <v>認定</v>
          </cell>
          <cell r="AX99" t="str">
            <v>加算なし</v>
          </cell>
          <cell r="AY99">
            <v>9900</v>
          </cell>
          <cell r="BA99">
            <v>9900</v>
          </cell>
          <cell r="BB99" t="str">
            <v>認定</v>
          </cell>
          <cell r="BC99" t="str">
            <v>加算なし</v>
          </cell>
          <cell r="BD99">
            <v>9900</v>
          </cell>
          <cell r="BF99">
            <v>9900</v>
          </cell>
          <cell r="BG99" t="str">
            <v>認定</v>
          </cell>
          <cell r="BH99" t="str">
            <v>加算なし</v>
          </cell>
          <cell r="BI99">
            <v>9900</v>
          </cell>
          <cell r="BK99">
            <v>9900</v>
          </cell>
          <cell r="BL99" t="str">
            <v>認定</v>
          </cell>
          <cell r="BM99" t="str">
            <v>加算なし</v>
          </cell>
          <cell r="BN99">
            <v>9900</v>
          </cell>
          <cell r="BP99">
            <v>9900</v>
          </cell>
          <cell r="BQ99" t="str">
            <v>認定</v>
          </cell>
          <cell r="BR99" t="str">
            <v>加算なし</v>
          </cell>
          <cell r="BS99">
            <v>9900</v>
          </cell>
          <cell r="BU99">
            <v>9900</v>
          </cell>
          <cell r="BV99" t="str">
            <v>認定</v>
          </cell>
          <cell r="BW99" t="str">
            <v>加算なし</v>
          </cell>
          <cell r="BX99">
            <v>9900</v>
          </cell>
          <cell r="BZ99">
            <v>9900</v>
          </cell>
          <cell r="CA99" t="str">
            <v>認定</v>
          </cell>
          <cell r="CB99" t="str">
            <v>加算なし</v>
          </cell>
          <cell r="CC99">
            <v>9900</v>
          </cell>
          <cell r="CE99">
            <v>9900</v>
          </cell>
          <cell r="CF99">
            <v>118800</v>
          </cell>
          <cell r="CH99">
            <v>118800</v>
          </cell>
        </row>
        <row r="100">
          <cell r="C100" t="str">
            <v>高橋　颯斗</v>
          </cell>
          <cell r="D100" t="str">
            <v>たかはし　はやと</v>
          </cell>
          <cell r="E100" t="str">
            <v>1年</v>
          </cell>
          <cell r="F100" t="str">
            <v>1組</v>
          </cell>
          <cell r="H100">
            <v>50538094</v>
          </cell>
          <cell r="I100" t="str">
            <v>埼玉県　日高市　下鹿山529-75　</v>
          </cell>
          <cell r="J100" t="str">
            <v>清和学園高等学校</v>
          </cell>
          <cell r="K100" t="str">
            <v>私立</v>
          </cell>
          <cell r="L100" t="str">
            <v>高等学校（通信制）</v>
          </cell>
          <cell r="M100" t="str">
            <v>学年制</v>
          </cell>
          <cell r="N100">
            <v>44652</v>
          </cell>
          <cell r="O100">
            <v>34000</v>
          </cell>
          <cell r="P100">
            <v>0</v>
          </cell>
          <cell r="S100" t="str">
            <v>48月</v>
          </cell>
          <cell r="V100">
            <v>24</v>
          </cell>
          <cell r="X100" t="str">
            <v>認定</v>
          </cell>
          <cell r="Y100" t="str">
            <v>加算なし</v>
          </cell>
          <cell r="Z100">
            <v>9900</v>
          </cell>
          <cell r="AB100">
            <v>9900</v>
          </cell>
          <cell r="AC100" t="str">
            <v>認定</v>
          </cell>
          <cell r="AD100" t="str">
            <v>加算なし</v>
          </cell>
          <cell r="AE100">
            <v>9900</v>
          </cell>
          <cell r="AG100">
            <v>9900</v>
          </cell>
          <cell r="AH100" t="str">
            <v>認定</v>
          </cell>
          <cell r="AI100" t="str">
            <v>加算なし</v>
          </cell>
          <cell r="AJ100">
            <v>9900</v>
          </cell>
          <cell r="AL100">
            <v>9900</v>
          </cell>
          <cell r="AM100" t="str">
            <v>認定</v>
          </cell>
          <cell r="AN100" t="str">
            <v>加算なし</v>
          </cell>
          <cell r="AO100">
            <v>9900</v>
          </cell>
          <cell r="AQ100">
            <v>9900</v>
          </cell>
          <cell r="AR100" t="str">
            <v>認定</v>
          </cell>
          <cell r="AS100" t="str">
            <v>加算なし</v>
          </cell>
          <cell r="AT100">
            <v>9900</v>
          </cell>
          <cell r="AV100">
            <v>9900</v>
          </cell>
          <cell r="AW100" t="str">
            <v>認定</v>
          </cell>
          <cell r="AX100" t="str">
            <v>加算なし</v>
          </cell>
          <cell r="AY100">
            <v>9900</v>
          </cell>
          <cell r="BA100">
            <v>9900</v>
          </cell>
          <cell r="BB100" t="str">
            <v>認定</v>
          </cell>
          <cell r="BC100" t="str">
            <v>加算なし</v>
          </cell>
          <cell r="BD100">
            <v>9900</v>
          </cell>
          <cell r="BF100">
            <v>9900</v>
          </cell>
          <cell r="BG100" t="str">
            <v>認定</v>
          </cell>
          <cell r="BH100" t="str">
            <v>加算なし</v>
          </cell>
          <cell r="BI100">
            <v>9900</v>
          </cell>
          <cell r="BK100">
            <v>9900</v>
          </cell>
          <cell r="BL100" t="str">
            <v>認定</v>
          </cell>
          <cell r="BM100" t="str">
            <v>加算なし</v>
          </cell>
          <cell r="BN100">
            <v>9900</v>
          </cell>
          <cell r="BP100">
            <v>9900</v>
          </cell>
          <cell r="BQ100" t="str">
            <v>認定</v>
          </cell>
          <cell r="BR100" t="str">
            <v>加算なし</v>
          </cell>
          <cell r="BS100">
            <v>9900</v>
          </cell>
          <cell r="BU100">
            <v>9900</v>
          </cell>
          <cell r="BV100" t="str">
            <v>認定</v>
          </cell>
          <cell r="BW100" t="str">
            <v>加算なし</v>
          </cell>
          <cell r="BX100">
            <v>9900</v>
          </cell>
          <cell r="BZ100">
            <v>9900</v>
          </cell>
          <cell r="CA100" t="str">
            <v>認定</v>
          </cell>
          <cell r="CB100" t="str">
            <v>加算なし</v>
          </cell>
          <cell r="CC100">
            <v>9900</v>
          </cell>
          <cell r="CE100">
            <v>9900</v>
          </cell>
          <cell r="CF100">
            <v>118800</v>
          </cell>
          <cell r="CH100">
            <v>118800</v>
          </cell>
        </row>
        <row r="101">
          <cell r="C101" t="str">
            <v>岡田　武史</v>
          </cell>
          <cell r="D101" t="str">
            <v>おかだ　たけし</v>
          </cell>
          <cell r="H101">
            <v>38831170</v>
          </cell>
          <cell r="I101" t="str">
            <v>埼玉県　朝霞市　本町2-6-33　</v>
          </cell>
          <cell r="J101" t="str">
            <v>清和学園高等学校</v>
          </cell>
          <cell r="K101" t="str">
            <v>私立</v>
          </cell>
          <cell r="L101" t="str">
            <v>高等学校（通信制）</v>
          </cell>
          <cell r="M101" t="str">
            <v>学年制</v>
          </cell>
          <cell r="N101">
            <v>44652</v>
          </cell>
          <cell r="O101">
            <v>34000</v>
          </cell>
          <cell r="P101">
            <v>0</v>
          </cell>
          <cell r="S101" t="str">
            <v>48月</v>
          </cell>
          <cell r="V101">
            <v>24</v>
          </cell>
          <cell r="X101" t="str">
            <v>認定</v>
          </cell>
          <cell r="Y101" t="str">
            <v>加算あり</v>
          </cell>
          <cell r="Z101">
            <v>9900</v>
          </cell>
          <cell r="AA101">
            <v>14850</v>
          </cell>
          <cell r="AB101">
            <v>24750</v>
          </cell>
          <cell r="AC101" t="str">
            <v>認定</v>
          </cell>
          <cell r="AD101" t="str">
            <v>加算あり</v>
          </cell>
          <cell r="AE101">
            <v>9900</v>
          </cell>
          <cell r="AF101">
            <v>14850</v>
          </cell>
          <cell r="AG101">
            <v>24750</v>
          </cell>
          <cell r="AH101" t="str">
            <v>認定</v>
          </cell>
          <cell r="AI101" t="str">
            <v>加算あり</v>
          </cell>
          <cell r="AJ101">
            <v>9900</v>
          </cell>
          <cell r="AK101">
            <v>14850</v>
          </cell>
          <cell r="AL101">
            <v>24750</v>
          </cell>
          <cell r="AM101" t="str">
            <v>認定</v>
          </cell>
          <cell r="AN101" t="str">
            <v>加算あり</v>
          </cell>
          <cell r="AO101">
            <v>9900</v>
          </cell>
          <cell r="AP101">
            <v>14850</v>
          </cell>
          <cell r="AQ101">
            <v>24750</v>
          </cell>
          <cell r="AR101" t="str">
            <v>認定</v>
          </cell>
          <cell r="AS101" t="str">
            <v>加算あり</v>
          </cell>
          <cell r="AT101">
            <v>9900</v>
          </cell>
          <cell r="AU101">
            <v>14850</v>
          </cell>
          <cell r="AV101">
            <v>24750</v>
          </cell>
          <cell r="AW101" t="str">
            <v>認定</v>
          </cell>
          <cell r="AX101" t="str">
            <v>加算あり</v>
          </cell>
          <cell r="AY101">
            <v>9900</v>
          </cell>
          <cell r="AZ101">
            <v>14850</v>
          </cell>
          <cell r="BA101">
            <v>24750</v>
          </cell>
          <cell r="BB101" t="str">
            <v>認定</v>
          </cell>
          <cell r="BC101" t="str">
            <v>加算あり</v>
          </cell>
          <cell r="BD101">
            <v>9900</v>
          </cell>
          <cell r="BE101">
            <v>14850</v>
          </cell>
          <cell r="BF101">
            <v>24750</v>
          </cell>
          <cell r="BG101" t="str">
            <v>認定</v>
          </cell>
          <cell r="BH101" t="str">
            <v>加算あり</v>
          </cell>
          <cell r="BI101">
            <v>9900</v>
          </cell>
          <cell r="BJ101">
            <v>14850</v>
          </cell>
          <cell r="BK101">
            <v>24750</v>
          </cell>
          <cell r="BL101" t="str">
            <v>認定</v>
          </cell>
          <cell r="BM101" t="str">
            <v>加算あり</v>
          </cell>
          <cell r="BN101">
            <v>9900</v>
          </cell>
          <cell r="BO101">
            <v>14850</v>
          </cell>
          <cell r="BP101">
            <v>24750</v>
          </cell>
          <cell r="BQ101" t="str">
            <v>認定</v>
          </cell>
          <cell r="BR101" t="str">
            <v>加算あり</v>
          </cell>
          <cell r="BS101">
            <v>9900</v>
          </cell>
          <cell r="BT101">
            <v>14850</v>
          </cell>
          <cell r="BU101">
            <v>24750</v>
          </cell>
          <cell r="BV101" t="str">
            <v>認定</v>
          </cell>
          <cell r="BW101" t="str">
            <v>加算あり</v>
          </cell>
          <cell r="BX101">
            <v>9900</v>
          </cell>
          <cell r="BY101">
            <v>14850</v>
          </cell>
          <cell r="BZ101">
            <v>24750</v>
          </cell>
          <cell r="CA101" t="str">
            <v>認定</v>
          </cell>
          <cell r="CB101" t="str">
            <v>加算あり</v>
          </cell>
          <cell r="CC101">
            <v>9900</v>
          </cell>
          <cell r="CD101">
            <v>14850</v>
          </cell>
          <cell r="CE101">
            <v>24750</v>
          </cell>
          <cell r="CF101">
            <v>118800</v>
          </cell>
          <cell r="CG101">
            <v>178200</v>
          </cell>
          <cell r="CH101">
            <v>297000</v>
          </cell>
        </row>
        <row r="102">
          <cell r="C102" t="str">
            <v>宮里　拓実</v>
          </cell>
          <cell r="D102" t="str">
            <v>みやさと　たくみ</v>
          </cell>
          <cell r="E102" t="str">
            <v>1年</v>
          </cell>
          <cell r="F102" t="str">
            <v>1組</v>
          </cell>
          <cell r="H102">
            <v>14909725</v>
          </cell>
          <cell r="I102" t="str">
            <v>埼玉県　日高市　鹿山864-5　</v>
          </cell>
          <cell r="J102" t="str">
            <v>清和学園高等学校</v>
          </cell>
          <cell r="K102" t="str">
            <v>私立</v>
          </cell>
          <cell r="L102" t="str">
            <v>高等学校（通信制）</v>
          </cell>
          <cell r="M102" t="str">
            <v>学年制</v>
          </cell>
          <cell r="N102">
            <v>44652</v>
          </cell>
          <cell r="O102">
            <v>34000</v>
          </cell>
          <cell r="P102">
            <v>0</v>
          </cell>
          <cell r="S102" t="str">
            <v>48月</v>
          </cell>
          <cell r="V102">
            <v>24</v>
          </cell>
          <cell r="X102" t="str">
            <v>認定</v>
          </cell>
          <cell r="Y102" t="str">
            <v>加算あり</v>
          </cell>
          <cell r="Z102">
            <v>9900</v>
          </cell>
          <cell r="AA102">
            <v>14850</v>
          </cell>
          <cell r="AB102">
            <v>24750</v>
          </cell>
          <cell r="AC102" t="str">
            <v>認定</v>
          </cell>
          <cell r="AD102" t="str">
            <v>加算あり</v>
          </cell>
          <cell r="AE102">
            <v>9900</v>
          </cell>
          <cell r="AF102">
            <v>14850</v>
          </cell>
          <cell r="AG102">
            <v>24750</v>
          </cell>
          <cell r="AH102" t="str">
            <v>認定</v>
          </cell>
          <cell r="AI102" t="str">
            <v>加算あり</v>
          </cell>
          <cell r="AJ102">
            <v>9900</v>
          </cell>
          <cell r="AK102">
            <v>14850</v>
          </cell>
          <cell r="AL102">
            <v>24750</v>
          </cell>
          <cell r="AM102" t="str">
            <v>認定</v>
          </cell>
          <cell r="AN102" t="str">
            <v>加算あり</v>
          </cell>
          <cell r="AO102">
            <v>9900</v>
          </cell>
          <cell r="AP102">
            <v>14850</v>
          </cell>
          <cell r="AQ102">
            <v>24750</v>
          </cell>
          <cell r="AR102" t="str">
            <v>認定</v>
          </cell>
          <cell r="AS102" t="str">
            <v>加算あり</v>
          </cell>
          <cell r="AT102">
            <v>9900</v>
          </cell>
          <cell r="AU102">
            <v>14850</v>
          </cell>
          <cell r="AV102">
            <v>24750</v>
          </cell>
          <cell r="AW102" t="str">
            <v>認定</v>
          </cell>
          <cell r="AX102" t="str">
            <v>加算あり</v>
          </cell>
          <cell r="AY102">
            <v>9900</v>
          </cell>
          <cell r="AZ102">
            <v>14850</v>
          </cell>
          <cell r="BA102">
            <v>24750</v>
          </cell>
          <cell r="BB102" t="str">
            <v>認定</v>
          </cell>
          <cell r="BC102" t="str">
            <v>加算あり</v>
          </cell>
          <cell r="BD102">
            <v>9900</v>
          </cell>
          <cell r="BE102">
            <v>14850</v>
          </cell>
          <cell r="BF102">
            <v>24750</v>
          </cell>
          <cell r="BG102" t="str">
            <v>認定</v>
          </cell>
          <cell r="BH102" t="str">
            <v>加算あり</v>
          </cell>
          <cell r="BI102">
            <v>9900</v>
          </cell>
          <cell r="BJ102">
            <v>14850</v>
          </cell>
          <cell r="BK102">
            <v>24750</v>
          </cell>
          <cell r="BL102" t="str">
            <v>認定</v>
          </cell>
          <cell r="BM102" t="str">
            <v>加算あり</v>
          </cell>
          <cell r="BN102">
            <v>9900</v>
          </cell>
          <cell r="BO102">
            <v>14850</v>
          </cell>
          <cell r="BP102">
            <v>24750</v>
          </cell>
          <cell r="BQ102" t="str">
            <v>認定</v>
          </cell>
          <cell r="BR102" t="str">
            <v>加算あり</v>
          </cell>
          <cell r="BS102">
            <v>9900</v>
          </cell>
          <cell r="BT102">
            <v>14850</v>
          </cell>
          <cell r="BU102">
            <v>24750</v>
          </cell>
          <cell r="BV102" t="str">
            <v>認定</v>
          </cell>
          <cell r="BW102" t="str">
            <v>加算あり</v>
          </cell>
          <cell r="BX102">
            <v>9900</v>
          </cell>
          <cell r="BY102">
            <v>14850</v>
          </cell>
          <cell r="BZ102">
            <v>24750</v>
          </cell>
          <cell r="CA102" t="str">
            <v>認定</v>
          </cell>
          <cell r="CB102" t="str">
            <v>加算あり</v>
          </cell>
          <cell r="CC102">
            <v>9900</v>
          </cell>
          <cell r="CD102">
            <v>14850</v>
          </cell>
          <cell r="CE102">
            <v>24750</v>
          </cell>
          <cell r="CF102">
            <v>118800</v>
          </cell>
          <cell r="CG102">
            <v>178200</v>
          </cell>
          <cell r="CH102">
            <v>297000</v>
          </cell>
        </row>
        <row r="103">
          <cell r="C103" t="str">
            <v>石川　敦也</v>
          </cell>
          <cell r="D103" t="str">
            <v>いしかわ　あつや</v>
          </cell>
          <cell r="H103">
            <v>41322542</v>
          </cell>
          <cell r="I103" t="str">
            <v>埼玉県　坂戸市　浅羽野1-2-39　</v>
          </cell>
          <cell r="J103" t="str">
            <v>清和学園高等学校</v>
          </cell>
          <cell r="K103" t="str">
            <v>私立</v>
          </cell>
          <cell r="L103" t="str">
            <v>高等学校（通信制）</v>
          </cell>
          <cell r="M103" t="str">
            <v>学年制</v>
          </cell>
          <cell r="N103">
            <v>44652</v>
          </cell>
          <cell r="O103">
            <v>34000</v>
          </cell>
          <cell r="P103">
            <v>0</v>
          </cell>
          <cell r="S103" t="str">
            <v>48月</v>
          </cell>
          <cell r="V103">
            <v>24</v>
          </cell>
          <cell r="X103" t="str">
            <v>認定</v>
          </cell>
          <cell r="Y103" t="str">
            <v>加算あり</v>
          </cell>
          <cell r="Z103">
            <v>9900</v>
          </cell>
          <cell r="AA103">
            <v>14850</v>
          </cell>
          <cell r="AB103">
            <v>24750</v>
          </cell>
          <cell r="AC103" t="str">
            <v>認定</v>
          </cell>
          <cell r="AD103" t="str">
            <v>加算あり</v>
          </cell>
          <cell r="AE103">
            <v>9900</v>
          </cell>
          <cell r="AF103">
            <v>14850</v>
          </cell>
          <cell r="AG103">
            <v>24750</v>
          </cell>
          <cell r="AH103" t="str">
            <v>認定</v>
          </cell>
          <cell r="AI103" t="str">
            <v>加算あり</v>
          </cell>
          <cell r="AJ103">
            <v>9900</v>
          </cell>
          <cell r="AK103">
            <v>14850</v>
          </cell>
          <cell r="AL103">
            <v>24750</v>
          </cell>
          <cell r="AM103" t="str">
            <v>認定</v>
          </cell>
          <cell r="AN103" t="str">
            <v>加算あり</v>
          </cell>
          <cell r="AO103">
            <v>9900</v>
          </cell>
          <cell r="AP103">
            <v>14850</v>
          </cell>
          <cell r="AQ103">
            <v>24750</v>
          </cell>
          <cell r="AR103" t="str">
            <v>認定</v>
          </cell>
          <cell r="AS103" t="str">
            <v>加算あり</v>
          </cell>
          <cell r="AT103">
            <v>9900</v>
          </cell>
          <cell r="AU103">
            <v>14850</v>
          </cell>
          <cell r="AV103">
            <v>24750</v>
          </cell>
          <cell r="AW103" t="str">
            <v>認定</v>
          </cell>
          <cell r="AX103" t="str">
            <v>加算あり</v>
          </cell>
          <cell r="AY103">
            <v>9900</v>
          </cell>
          <cell r="AZ103">
            <v>14850</v>
          </cell>
          <cell r="BA103">
            <v>24750</v>
          </cell>
          <cell r="BB103" t="str">
            <v>認定</v>
          </cell>
          <cell r="BC103" t="str">
            <v>加算あり</v>
          </cell>
          <cell r="BD103">
            <v>9900</v>
          </cell>
          <cell r="BE103">
            <v>14850</v>
          </cell>
          <cell r="BF103">
            <v>24750</v>
          </cell>
          <cell r="BG103" t="str">
            <v>認定</v>
          </cell>
          <cell r="BH103" t="str">
            <v>加算あり</v>
          </cell>
          <cell r="BI103">
            <v>9900</v>
          </cell>
          <cell r="BJ103">
            <v>14850</v>
          </cell>
          <cell r="BK103">
            <v>24750</v>
          </cell>
          <cell r="BL103" t="str">
            <v>認定</v>
          </cell>
          <cell r="BM103" t="str">
            <v>加算あり</v>
          </cell>
          <cell r="BN103">
            <v>9900</v>
          </cell>
          <cell r="BO103">
            <v>14850</v>
          </cell>
          <cell r="BP103">
            <v>24750</v>
          </cell>
          <cell r="BQ103" t="str">
            <v>認定</v>
          </cell>
          <cell r="BR103" t="str">
            <v>加算あり</v>
          </cell>
          <cell r="BS103">
            <v>9900</v>
          </cell>
          <cell r="BT103">
            <v>14850</v>
          </cell>
          <cell r="BU103">
            <v>24750</v>
          </cell>
          <cell r="BV103" t="str">
            <v>認定</v>
          </cell>
          <cell r="BW103" t="str">
            <v>加算あり</v>
          </cell>
          <cell r="BX103">
            <v>9900</v>
          </cell>
          <cell r="BY103">
            <v>14850</v>
          </cell>
          <cell r="BZ103">
            <v>24750</v>
          </cell>
          <cell r="CA103" t="str">
            <v>認定</v>
          </cell>
          <cell r="CB103" t="str">
            <v>加算あり</v>
          </cell>
          <cell r="CC103">
            <v>9900</v>
          </cell>
          <cell r="CD103">
            <v>14850</v>
          </cell>
          <cell r="CE103">
            <v>24750</v>
          </cell>
          <cell r="CF103">
            <v>118800</v>
          </cell>
          <cell r="CG103">
            <v>178200</v>
          </cell>
          <cell r="CH103">
            <v>297000</v>
          </cell>
        </row>
        <row r="104">
          <cell r="C104" t="str">
            <v>大久保　晴陽</v>
          </cell>
          <cell r="D104" t="str">
            <v>おおくぼ　はるひ</v>
          </cell>
          <cell r="E104" t="str">
            <v>1年</v>
          </cell>
          <cell r="F104" t="str">
            <v>1組</v>
          </cell>
          <cell r="H104">
            <v>3218738</v>
          </cell>
          <cell r="I104" t="str">
            <v>東京都　八王子市　越野34-12　</v>
          </cell>
          <cell r="J104" t="str">
            <v>清和学園高等学校</v>
          </cell>
          <cell r="K104" t="str">
            <v>私立</v>
          </cell>
          <cell r="L104" t="str">
            <v>高等学校（通信制）</v>
          </cell>
          <cell r="M104" t="str">
            <v>学年制</v>
          </cell>
          <cell r="N104">
            <v>44652</v>
          </cell>
          <cell r="O104">
            <v>34000</v>
          </cell>
          <cell r="P104">
            <v>0</v>
          </cell>
          <cell r="S104" t="str">
            <v>48月</v>
          </cell>
          <cell r="V104">
            <v>24</v>
          </cell>
          <cell r="CH104">
            <v>0</v>
          </cell>
        </row>
        <row r="105">
          <cell r="C105" t="str">
            <v>中谷　唯人</v>
          </cell>
          <cell r="D105" t="str">
            <v>なかたに　ゆいと</v>
          </cell>
          <cell r="E105" t="str">
            <v>1年</v>
          </cell>
          <cell r="F105" t="str">
            <v>1組</v>
          </cell>
          <cell r="H105">
            <v>52403903</v>
          </cell>
          <cell r="I105" t="str">
            <v>埼玉県　川越市　的場2107-1　メゾンドール栗原Ａ-101</v>
          </cell>
          <cell r="J105" t="str">
            <v>清和学園高等学校</v>
          </cell>
          <cell r="K105" t="str">
            <v>私立</v>
          </cell>
          <cell r="L105" t="str">
            <v>高等学校（通信制）</v>
          </cell>
          <cell r="M105" t="str">
            <v>学年制</v>
          </cell>
          <cell r="N105">
            <v>44652</v>
          </cell>
          <cell r="O105">
            <v>34000</v>
          </cell>
          <cell r="P105">
            <v>0</v>
          </cell>
          <cell r="S105" t="str">
            <v>48月</v>
          </cell>
          <cell r="V105">
            <v>24</v>
          </cell>
          <cell r="X105" t="str">
            <v>認定</v>
          </cell>
          <cell r="Y105" t="str">
            <v>加算あり</v>
          </cell>
          <cell r="Z105">
            <v>9900</v>
          </cell>
          <cell r="AA105">
            <v>14850</v>
          </cell>
          <cell r="AB105">
            <v>24750</v>
          </cell>
          <cell r="AC105" t="str">
            <v>認定</v>
          </cell>
          <cell r="AD105" t="str">
            <v>加算あり</v>
          </cell>
          <cell r="AE105">
            <v>9900</v>
          </cell>
          <cell r="AF105">
            <v>14850</v>
          </cell>
          <cell r="AG105">
            <v>24750</v>
          </cell>
          <cell r="AH105" t="str">
            <v>認定</v>
          </cell>
          <cell r="AI105" t="str">
            <v>加算あり</v>
          </cell>
          <cell r="AJ105">
            <v>9900</v>
          </cell>
          <cell r="AK105">
            <v>14850</v>
          </cell>
          <cell r="AL105">
            <v>24750</v>
          </cell>
          <cell r="AM105" t="str">
            <v>認定</v>
          </cell>
          <cell r="AN105" t="str">
            <v>加算あり</v>
          </cell>
          <cell r="AO105">
            <v>9900</v>
          </cell>
          <cell r="AP105">
            <v>14850</v>
          </cell>
          <cell r="AQ105">
            <v>24750</v>
          </cell>
          <cell r="AR105" t="str">
            <v>認定</v>
          </cell>
          <cell r="AS105" t="str">
            <v>加算あり</v>
          </cell>
          <cell r="AT105">
            <v>9900</v>
          </cell>
          <cell r="AU105">
            <v>14850</v>
          </cell>
          <cell r="AV105">
            <v>24750</v>
          </cell>
          <cell r="AW105" t="str">
            <v>認定</v>
          </cell>
          <cell r="AX105" t="str">
            <v>加算あり</v>
          </cell>
          <cell r="AY105">
            <v>9900</v>
          </cell>
          <cell r="AZ105">
            <v>14850</v>
          </cell>
          <cell r="BA105">
            <v>24750</v>
          </cell>
          <cell r="BB105" t="str">
            <v>認定</v>
          </cell>
          <cell r="BC105" t="str">
            <v>加算あり</v>
          </cell>
          <cell r="BD105">
            <v>9900</v>
          </cell>
          <cell r="BE105">
            <v>14850</v>
          </cell>
          <cell r="BF105">
            <v>24750</v>
          </cell>
          <cell r="BG105" t="str">
            <v>認定</v>
          </cell>
          <cell r="BH105" t="str">
            <v>加算あり</v>
          </cell>
          <cell r="BI105">
            <v>9900</v>
          </cell>
          <cell r="BJ105">
            <v>14850</v>
          </cell>
          <cell r="BK105">
            <v>24750</v>
          </cell>
          <cell r="BL105" t="str">
            <v>認定</v>
          </cell>
          <cell r="BM105" t="str">
            <v>加算あり</v>
          </cell>
          <cell r="BN105">
            <v>9900</v>
          </cell>
          <cell r="BO105">
            <v>14850</v>
          </cell>
          <cell r="BP105">
            <v>24750</v>
          </cell>
          <cell r="BQ105" t="str">
            <v>認定</v>
          </cell>
          <cell r="BR105" t="str">
            <v>加算あり</v>
          </cell>
          <cell r="BS105">
            <v>9900</v>
          </cell>
          <cell r="BT105">
            <v>14850</v>
          </cell>
          <cell r="BU105">
            <v>24750</v>
          </cell>
          <cell r="BV105" t="str">
            <v>認定</v>
          </cell>
          <cell r="BW105" t="str">
            <v>加算あり</v>
          </cell>
          <cell r="BX105">
            <v>9900</v>
          </cell>
          <cell r="BY105">
            <v>14850</v>
          </cell>
          <cell r="BZ105">
            <v>24750</v>
          </cell>
          <cell r="CA105" t="str">
            <v>認定</v>
          </cell>
          <cell r="CB105" t="str">
            <v>加算あり</v>
          </cell>
          <cell r="CC105">
            <v>9900</v>
          </cell>
          <cell r="CD105">
            <v>14850</v>
          </cell>
          <cell r="CE105">
            <v>24750</v>
          </cell>
          <cell r="CF105">
            <v>118800</v>
          </cell>
          <cell r="CG105">
            <v>178200</v>
          </cell>
          <cell r="CH105">
            <v>297000</v>
          </cell>
        </row>
        <row r="106">
          <cell r="C106" t="str">
            <v>大久保　想真</v>
          </cell>
          <cell r="D106" t="str">
            <v>おおくぼ　そうま</v>
          </cell>
          <cell r="E106" t="str">
            <v>1年</v>
          </cell>
          <cell r="F106" t="str">
            <v>1組</v>
          </cell>
          <cell r="H106">
            <v>67731102</v>
          </cell>
          <cell r="I106" t="str">
            <v>埼玉県　新座市　馬場4-4-11　</v>
          </cell>
          <cell r="J106" t="str">
            <v>清和学園高等学校</v>
          </cell>
          <cell r="K106" t="str">
            <v>私立</v>
          </cell>
          <cell r="L106" t="str">
            <v>高等学校（通信制）</v>
          </cell>
          <cell r="M106" t="str">
            <v>学年制</v>
          </cell>
          <cell r="N106">
            <v>44652</v>
          </cell>
          <cell r="O106">
            <v>34000</v>
          </cell>
          <cell r="P106">
            <v>0</v>
          </cell>
          <cell r="S106" t="str">
            <v>48月</v>
          </cell>
          <cell r="V106">
            <v>24</v>
          </cell>
          <cell r="X106" t="str">
            <v>認定</v>
          </cell>
          <cell r="Y106" t="str">
            <v>加算あり</v>
          </cell>
          <cell r="Z106">
            <v>9900</v>
          </cell>
          <cell r="AA106">
            <v>14850</v>
          </cell>
          <cell r="AB106">
            <v>24750</v>
          </cell>
          <cell r="AC106" t="str">
            <v>認定</v>
          </cell>
          <cell r="AD106" t="str">
            <v>加算あり</v>
          </cell>
          <cell r="AE106">
            <v>9900</v>
          </cell>
          <cell r="AF106">
            <v>14850</v>
          </cell>
          <cell r="AG106">
            <v>24750</v>
          </cell>
          <cell r="AH106" t="str">
            <v>認定</v>
          </cell>
          <cell r="AI106" t="str">
            <v>加算あり</v>
          </cell>
          <cell r="AJ106">
            <v>9900</v>
          </cell>
          <cell r="AK106">
            <v>14850</v>
          </cell>
          <cell r="AL106">
            <v>24750</v>
          </cell>
          <cell r="AM106" t="str">
            <v>認定</v>
          </cell>
          <cell r="AN106" t="str">
            <v>加算あり</v>
          </cell>
          <cell r="AO106">
            <v>9900</v>
          </cell>
          <cell r="AP106">
            <v>14850</v>
          </cell>
          <cell r="AQ106">
            <v>24750</v>
          </cell>
          <cell r="AR106" t="str">
            <v>認定</v>
          </cell>
          <cell r="AS106" t="str">
            <v>加算あり</v>
          </cell>
          <cell r="AT106">
            <v>9900</v>
          </cell>
          <cell r="AU106">
            <v>14850</v>
          </cell>
          <cell r="AV106">
            <v>24750</v>
          </cell>
          <cell r="AW106" t="str">
            <v>認定</v>
          </cell>
          <cell r="AX106" t="str">
            <v>加算あり</v>
          </cell>
          <cell r="AY106">
            <v>9900</v>
          </cell>
          <cell r="AZ106">
            <v>14850</v>
          </cell>
          <cell r="BA106">
            <v>24750</v>
          </cell>
          <cell r="BB106" t="str">
            <v>認定</v>
          </cell>
          <cell r="BC106" t="str">
            <v>加算あり</v>
          </cell>
          <cell r="BD106">
            <v>9900</v>
          </cell>
          <cell r="BE106">
            <v>14850</v>
          </cell>
          <cell r="BF106">
            <v>24750</v>
          </cell>
          <cell r="BG106" t="str">
            <v>認定</v>
          </cell>
          <cell r="BH106" t="str">
            <v>加算あり</v>
          </cell>
          <cell r="BI106">
            <v>9900</v>
          </cell>
          <cell r="BJ106">
            <v>14850</v>
          </cell>
          <cell r="BK106">
            <v>24750</v>
          </cell>
          <cell r="BL106" t="str">
            <v>認定</v>
          </cell>
          <cell r="BM106" t="str">
            <v>加算あり</v>
          </cell>
          <cell r="BN106">
            <v>9900</v>
          </cell>
          <cell r="BO106">
            <v>14850</v>
          </cell>
          <cell r="BP106">
            <v>24750</v>
          </cell>
          <cell r="BQ106" t="str">
            <v>認定</v>
          </cell>
          <cell r="BR106" t="str">
            <v>加算あり</v>
          </cell>
          <cell r="BS106">
            <v>9900</v>
          </cell>
          <cell r="BT106">
            <v>14850</v>
          </cell>
          <cell r="BU106">
            <v>24750</v>
          </cell>
          <cell r="BV106" t="str">
            <v>認定</v>
          </cell>
          <cell r="BW106" t="str">
            <v>加算あり</v>
          </cell>
          <cell r="BX106">
            <v>9900</v>
          </cell>
          <cell r="BY106">
            <v>14850</v>
          </cell>
          <cell r="BZ106">
            <v>24750</v>
          </cell>
          <cell r="CA106" t="str">
            <v>認定</v>
          </cell>
          <cell r="CB106" t="str">
            <v>加算あり</v>
          </cell>
          <cell r="CC106">
            <v>9900</v>
          </cell>
          <cell r="CD106">
            <v>14850</v>
          </cell>
          <cell r="CE106">
            <v>24750</v>
          </cell>
          <cell r="CF106">
            <v>118800</v>
          </cell>
          <cell r="CG106">
            <v>178200</v>
          </cell>
          <cell r="CH106">
            <v>297000</v>
          </cell>
        </row>
        <row r="107">
          <cell r="C107" t="str">
            <v>小名木　太一</v>
          </cell>
          <cell r="D107" t="str">
            <v>おなぎ　たいち</v>
          </cell>
          <cell r="E107" t="str">
            <v>1年</v>
          </cell>
          <cell r="F107" t="str">
            <v>1組</v>
          </cell>
          <cell r="H107">
            <v>18256803</v>
          </cell>
          <cell r="I107" t="str">
            <v>埼玉県　川越市　増形525-3　</v>
          </cell>
          <cell r="J107" t="str">
            <v>清和学園高等学校</v>
          </cell>
          <cell r="K107" t="str">
            <v>私立</v>
          </cell>
          <cell r="L107" t="str">
            <v>高等学校（通信制）</v>
          </cell>
          <cell r="M107" t="str">
            <v>学年制</v>
          </cell>
          <cell r="N107">
            <v>44652</v>
          </cell>
          <cell r="O107">
            <v>34000</v>
          </cell>
          <cell r="P107">
            <v>0</v>
          </cell>
          <cell r="S107" t="str">
            <v>48月</v>
          </cell>
          <cell r="V107">
            <v>24</v>
          </cell>
          <cell r="X107" t="str">
            <v>認定</v>
          </cell>
          <cell r="Y107" t="str">
            <v>加算あり</v>
          </cell>
          <cell r="Z107">
            <v>9900</v>
          </cell>
          <cell r="AA107">
            <v>14850</v>
          </cell>
          <cell r="AB107">
            <v>24750</v>
          </cell>
          <cell r="AC107" t="str">
            <v>認定</v>
          </cell>
          <cell r="AD107" t="str">
            <v>加算あり</v>
          </cell>
          <cell r="AE107">
            <v>9900</v>
          </cell>
          <cell r="AF107">
            <v>14850</v>
          </cell>
          <cell r="AG107">
            <v>24750</v>
          </cell>
          <cell r="AH107" t="str">
            <v>認定</v>
          </cell>
          <cell r="AI107" t="str">
            <v>加算あり</v>
          </cell>
          <cell r="AJ107">
            <v>9900</v>
          </cell>
          <cell r="AK107">
            <v>14850</v>
          </cell>
          <cell r="AL107">
            <v>24750</v>
          </cell>
          <cell r="AM107" t="str">
            <v>認定</v>
          </cell>
          <cell r="AN107" t="str">
            <v>加算あり</v>
          </cell>
          <cell r="AO107">
            <v>9900</v>
          </cell>
          <cell r="AP107">
            <v>14850</v>
          </cell>
          <cell r="AQ107">
            <v>24750</v>
          </cell>
          <cell r="AR107" t="str">
            <v>認定</v>
          </cell>
          <cell r="AS107" t="str">
            <v>加算あり</v>
          </cell>
          <cell r="AT107">
            <v>9900</v>
          </cell>
          <cell r="AU107">
            <v>14850</v>
          </cell>
          <cell r="AV107">
            <v>24750</v>
          </cell>
          <cell r="AW107" t="str">
            <v>認定</v>
          </cell>
          <cell r="AX107" t="str">
            <v>加算あり</v>
          </cell>
          <cell r="AY107">
            <v>9900</v>
          </cell>
          <cell r="AZ107">
            <v>14850</v>
          </cell>
          <cell r="BA107">
            <v>24750</v>
          </cell>
          <cell r="BB107" t="str">
            <v>認定</v>
          </cell>
          <cell r="BC107" t="str">
            <v>加算あり</v>
          </cell>
          <cell r="BD107">
            <v>9900</v>
          </cell>
          <cell r="BE107">
            <v>14850</v>
          </cell>
          <cell r="BF107">
            <v>24750</v>
          </cell>
          <cell r="BG107" t="str">
            <v>認定</v>
          </cell>
          <cell r="BH107" t="str">
            <v>加算あり</v>
          </cell>
          <cell r="BI107">
            <v>9900</v>
          </cell>
          <cell r="BJ107">
            <v>14850</v>
          </cell>
          <cell r="BK107">
            <v>24750</v>
          </cell>
          <cell r="BL107" t="str">
            <v>認定</v>
          </cell>
          <cell r="BM107" t="str">
            <v>加算あり</v>
          </cell>
          <cell r="BN107">
            <v>9900</v>
          </cell>
          <cell r="BO107">
            <v>14850</v>
          </cell>
          <cell r="BP107">
            <v>24750</v>
          </cell>
          <cell r="BQ107" t="str">
            <v>認定</v>
          </cell>
          <cell r="BR107" t="str">
            <v>加算あり</v>
          </cell>
          <cell r="BS107">
            <v>9900</v>
          </cell>
          <cell r="BT107">
            <v>14850</v>
          </cell>
          <cell r="BU107">
            <v>24750</v>
          </cell>
          <cell r="BV107" t="str">
            <v>認定</v>
          </cell>
          <cell r="BW107" t="str">
            <v>加算あり</v>
          </cell>
          <cell r="BX107">
            <v>9900</v>
          </cell>
          <cell r="BY107">
            <v>14850</v>
          </cell>
          <cell r="BZ107">
            <v>24750</v>
          </cell>
          <cell r="CA107" t="str">
            <v>認定</v>
          </cell>
          <cell r="CB107" t="str">
            <v>加算あり</v>
          </cell>
          <cell r="CC107">
            <v>9900</v>
          </cell>
          <cell r="CD107">
            <v>14850</v>
          </cell>
          <cell r="CE107">
            <v>24750</v>
          </cell>
          <cell r="CF107">
            <v>118800</v>
          </cell>
          <cell r="CG107">
            <v>178200</v>
          </cell>
          <cell r="CH107">
            <v>297000</v>
          </cell>
        </row>
        <row r="108">
          <cell r="C108" t="str">
            <v>関口　琉哉</v>
          </cell>
          <cell r="D108" t="str">
            <v>せきぐち　るか</v>
          </cell>
          <cell r="E108" t="str">
            <v>1年</v>
          </cell>
          <cell r="F108" t="str">
            <v>1組</v>
          </cell>
          <cell r="H108">
            <v>495302</v>
          </cell>
          <cell r="I108" t="str">
            <v>埼玉県　坂戸市　西坂戸4丁目27番4号　</v>
          </cell>
          <cell r="J108" t="str">
            <v>清和学園高等学校</v>
          </cell>
          <cell r="K108" t="str">
            <v>私立</v>
          </cell>
          <cell r="L108" t="str">
            <v>高等学校（通信制）</v>
          </cell>
          <cell r="M108" t="str">
            <v>学年制</v>
          </cell>
          <cell r="N108">
            <v>44652</v>
          </cell>
          <cell r="O108">
            <v>34000</v>
          </cell>
          <cell r="P108">
            <v>0</v>
          </cell>
          <cell r="S108" t="str">
            <v>48月</v>
          </cell>
          <cell r="V108">
            <v>24</v>
          </cell>
          <cell r="X108" t="str">
            <v>認定</v>
          </cell>
          <cell r="Y108" t="str">
            <v>加算あり</v>
          </cell>
          <cell r="Z108">
            <v>9900</v>
          </cell>
          <cell r="AA108">
            <v>14850</v>
          </cell>
          <cell r="AB108">
            <v>24750</v>
          </cell>
          <cell r="AC108" t="str">
            <v>認定</v>
          </cell>
          <cell r="AD108" t="str">
            <v>加算あり</v>
          </cell>
          <cell r="AE108">
            <v>9900</v>
          </cell>
          <cell r="AF108">
            <v>14850</v>
          </cell>
          <cell r="AG108">
            <v>24750</v>
          </cell>
          <cell r="AH108" t="str">
            <v>認定</v>
          </cell>
          <cell r="AI108" t="str">
            <v>加算あり</v>
          </cell>
          <cell r="AJ108">
            <v>9900</v>
          </cell>
          <cell r="AK108">
            <v>14850</v>
          </cell>
          <cell r="AL108">
            <v>24750</v>
          </cell>
          <cell r="AM108" t="str">
            <v>認定</v>
          </cell>
          <cell r="AN108" t="str">
            <v>加算あり</v>
          </cell>
          <cell r="AO108">
            <v>9900</v>
          </cell>
          <cell r="AP108">
            <v>14850</v>
          </cell>
          <cell r="AQ108">
            <v>24750</v>
          </cell>
          <cell r="AR108" t="str">
            <v>認定</v>
          </cell>
          <cell r="AS108" t="str">
            <v>加算あり</v>
          </cell>
          <cell r="AT108">
            <v>9900</v>
          </cell>
          <cell r="AU108">
            <v>14850</v>
          </cell>
          <cell r="AV108">
            <v>24750</v>
          </cell>
          <cell r="AW108" t="str">
            <v>認定</v>
          </cell>
          <cell r="AX108" t="str">
            <v>加算あり</v>
          </cell>
          <cell r="AY108">
            <v>9900</v>
          </cell>
          <cell r="AZ108">
            <v>14850</v>
          </cell>
          <cell r="BA108">
            <v>24750</v>
          </cell>
          <cell r="BB108" t="str">
            <v>認定</v>
          </cell>
          <cell r="BC108" t="str">
            <v>加算あり</v>
          </cell>
          <cell r="BD108">
            <v>9900</v>
          </cell>
          <cell r="BE108">
            <v>14850</v>
          </cell>
          <cell r="BF108">
            <v>24750</v>
          </cell>
          <cell r="BG108" t="str">
            <v>認定</v>
          </cell>
          <cell r="BH108" t="str">
            <v>加算あり</v>
          </cell>
          <cell r="BI108">
            <v>9900</v>
          </cell>
          <cell r="BJ108">
            <v>14850</v>
          </cell>
          <cell r="BK108">
            <v>24750</v>
          </cell>
          <cell r="BL108" t="str">
            <v>認定</v>
          </cell>
          <cell r="BM108" t="str">
            <v>加算あり</v>
          </cell>
          <cell r="BN108">
            <v>9900</v>
          </cell>
          <cell r="BO108">
            <v>14850</v>
          </cell>
          <cell r="BP108">
            <v>24750</v>
          </cell>
          <cell r="BQ108" t="str">
            <v>認定</v>
          </cell>
          <cell r="BR108" t="str">
            <v>加算あり</v>
          </cell>
          <cell r="BS108">
            <v>9900</v>
          </cell>
          <cell r="BT108">
            <v>14850</v>
          </cell>
          <cell r="BU108">
            <v>24750</v>
          </cell>
          <cell r="BV108" t="str">
            <v>認定</v>
          </cell>
          <cell r="BW108" t="str">
            <v>加算あり</v>
          </cell>
          <cell r="BX108">
            <v>9900</v>
          </cell>
          <cell r="BY108">
            <v>14850</v>
          </cell>
          <cell r="BZ108">
            <v>24750</v>
          </cell>
          <cell r="CA108" t="str">
            <v>認定</v>
          </cell>
          <cell r="CB108" t="str">
            <v>加算あり</v>
          </cell>
          <cell r="CC108">
            <v>9900</v>
          </cell>
          <cell r="CD108">
            <v>14850</v>
          </cell>
          <cell r="CE108">
            <v>24750</v>
          </cell>
          <cell r="CF108">
            <v>118800</v>
          </cell>
          <cell r="CG108">
            <v>178200</v>
          </cell>
          <cell r="CH108">
            <v>297000</v>
          </cell>
        </row>
        <row r="109">
          <cell r="C109" t="str">
            <v>朝倉　惟月</v>
          </cell>
          <cell r="D109" t="str">
            <v>あさくら　いつき</v>
          </cell>
          <cell r="H109">
            <v>26439573</v>
          </cell>
          <cell r="I109" t="str">
            <v>埼玉県　鶴ヶ島市　上広谷793-6　メイツ若葉ザ・レジデンス506</v>
          </cell>
          <cell r="J109" t="str">
            <v>清和学園高等学校</v>
          </cell>
          <cell r="K109" t="str">
            <v>私立</v>
          </cell>
          <cell r="L109" t="str">
            <v>高等学校（通信制）</v>
          </cell>
          <cell r="M109" t="str">
            <v>学年制</v>
          </cell>
          <cell r="N109">
            <v>44652</v>
          </cell>
          <cell r="O109">
            <v>34000</v>
          </cell>
          <cell r="P109">
            <v>0</v>
          </cell>
          <cell r="S109" t="str">
            <v>48月</v>
          </cell>
          <cell r="V109">
            <v>24</v>
          </cell>
          <cell r="X109" t="str">
            <v>認定</v>
          </cell>
          <cell r="Y109" t="str">
            <v>加算なし</v>
          </cell>
          <cell r="Z109">
            <v>9900</v>
          </cell>
          <cell r="AB109">
            <v>9900</v>
          </cell>
          <cell r="AC109" t="str">
            <v>認定</v>
          </cell>
          <cell r="AD109" t="str">
            <v>加算なし</v>
          </cell>
          <cell r="AE109">
            <v>9900</v>
          </cell>
          <cell r="AG109">
            <v>9900</v>
          </cell>
          <cell r="AH109" t="str">
            <v>認定</v>
          </cell>
          <cell r="AI109" t="str">
            <v>加算なし</v>
          </cell>
          <cell r="AJ109">
            <v>9900</v>
          </cell>
          <cell r="AL109">
            <v>9900</v>
          </cell>
          <cell r="AM109" t="str">
            <v>認定</v>
          </cell>
          <cell r="AN109" t="str">
            <v>加算なし</v>
          </cell>
          <cell r="AO109">
            <v>9900</v>
          </cell>
          <cell r="AQ109">
            <v>9900</v>
          </cell>
          <cell r="AR109" t="str">
            <v>認定</v>
          </cell>
          <cell r="AS109" t="str">
            <v>加算なし</v>
          </cell>
          <cell r="AT109">
            <v>9900</v>
          </cell>
          <cell r="AV109">
            <v>9900</v>
          </cell>
          <cell r="AW109" t="str">
            <v>認定</v>
          </cell>
          <cell r="AX109" t="str">
            <v>加算なし</v>
          </cell>
          <cell r="AY109">
            <v>9900</v>
          </cell>
          <cell r="BA109">
            <v>9900</v>
          </cell>
          <cell r="BB109" t="str">
            <v>認定</v>
          </cell>
          <cell r="BC109" t="str">
            <v>加算なし</v>
          </cell>
          <cell r="BD109">
            <v>9900</v>
          </cell>
          <cell r="BF109">
            <v>9900</v>
          </cell>
          <cell r="BG109" t="str">
            <v>認定</v>
          </cell>
          <cell r="BH109" t="str">
            <v>加算なし</v>
          </cell>
          <cell r="BI109">
            <v>9900</v>
          </cell>
          <cell r="BK109">
            <v>9900</v>
          </cell>
          <cell r="BL109" t="str">
            <v>認定</v>
          </cell>
          <cell r="BM109" t="str">
            <v>加算なし</v>
          </cell>
          <cell r="BN109">
            <v>9900</v>
          </cell>
          <cell r="BP109">
            <v>9900</v>
          </cell>
          <cell r="BQ109" t="str">
            <v>認定</v>
          </cell>
          <cell r="BR109" t="str">
            <v>加算なし</v>
          </cell>
          <cell r="BS109">
            <v>9900</v>
          </cell>
          <cell r="BU109">
            <v>9900</v>
          </cell>
          <cell r="BV109" t="str">
            <v>認定</v>
          </cell>
          <cell r="BW109" t="str">
            <v>加算なし</v>
          </cell>
          <cell r="BX109">
            <v>9900</v>
          </cell>
          <cell r="BZ109">
            <v>9900</v>
          </cell>
          <cell r="CA109" t="str">
            <v>認定</v>
          </cell>
          <cell r="CB109" t="str">
            <v>加算なし</v>
          </cell>
          <cell r="CC109">
            <v>9900</v>
          </cell>
          <cell r="CE109">
            <v>9900</v>
          </cell>
          <cell r="CF109">
            <v>118800</v>
          </cell>
          <cell r="CH109">
            <v>118800</v>
          </cell>
        </row>
        <row r="110">
          <cell r="C110" t="str">
            <v>新井　劉志</v>
          </cell>
          <cell r="D110" t="str">
            <v>あらい　りゅうじ</v>
          </cell>
          <cell r="H110">
            <v>72702115</v>
          </cell>
          <cell r="I110" t="str">
            <v>埼玉県　大里郡寄居町　寄居436-1　</v>
          </cell>
          <cell r="J110" t="str">
            <v>清和学園高等学校</v>
          </cell>
          <cell r="K110" t="str">
            <v>私立</v>
          </cell>
          <cell r="L110" t="str">
            <v>高等学校（通信制）</v>
          </cell>
          <cell r="M110" t="str">
            <v>学年制</v>
          </cell>
          <cell r="N110">
            <v>44652</v>
          </cell>
          <cell r="O110">
            <v>34000</v>
          </cell>
          <cell r="P110">
            <v>0</v>
          </cell>
          <cell r="S110" t="str">
            <v>48月</v>
          </cell>
          <cell r="V110">
            <v>24</v>
          </cell>
          <cell r="X110" t="str">
            <v>認定</v>
          </cell>
          <cell r="Y110" t="str">
            <v>加算あり</v>
          </cell>
          <cell r="Z110">
            <v>9900</v>
          </cell>
          <cell r="AA110">
            <v>14850</v>
          </cell>
          <cell r="AB110">
            <v>24750</v>
          </cell>
          <cell r="AC110" t="str">
            <v>認定</v>
          </cell>
          <cell r="AD110" t="str">
            <v>加算あり</v>
          </cell>
          <cell r="AE110">
            <v>9900</v>
          </cell>
          <cell r="AF110">
            <v>14850</v>
          </cell>
          <cell r="AG110">
            <v>24750</v>
          </cell>
          <cell r="AH110" t="str">
            <v>認定</v>
          </cell>
          <cell r="AI110" t="str">
            <v>加算あり</v>
          </cell>
          <cell r="AJ110">
            <v>9900</v>
          </cell>
          <cell r="AK110">
            <v>14850</v>
          </cell>
          <cell r="AL110">
            <v>24750</v>
          </cell>
          <cell r="AM110" t="str">
            <v>認定</v>
          </cell>
          <cell r="AN110" t="str">
            <v>加算あり</v>
          </cell>
          <cell r="AO110">
            <v>9900</v>
          </cell>
          <cell r="AP110">
            <v>14850</v>
          </cell>
          <cell r="AQ110">
            <v>24750</v>
          </cell>
          <cell r="AR110" t="str">
            <v>認定</v>
          </cell>
          <cell r="AS110" t="str">
            <v>加算あり</v>
          </cell>
          <cell r="AT110">
            <v>9900</v>
          </cell>
          <cell r="AU110">
            <v>14850</v>
          </cell>
          <cell r="AV110">
            <v>24750</v>
          </cell>
          <cell r="AW110" t="str">
            <v>認定</v>
          </cell>
          <cell r="AX110" t="str">
            <v>加算あり</v>
          </cell>
          <cell r="AY110">
            <v>9900</v>
          </cell>
          <cell r="AZ110">
            <v>14850</v>
          </cell>
          <cell r="BA110">
            <v>24750</v>
          </cell>
          <cell r="BB110" t="str">
            <v>認定</v>
          </cell>
          <cell r="BC110" t="str">
            <v>加算あり</v>
          </cell>
          <cell r="BD110">
            <v>9900</v>
          </cell>
          <cell r="BE110">
            <v>14850</v>
          </cell>
          <cell r="BF110">
            <v>24750</v>
          </cell>
          <cell r="BG110" t="str">
            <v>認定</v>
          </cell>
          <cell r="BH110" t="str">
            <v>加算あり</v>
          </cell>
          <cell r="BI110">
            <v>9900</v>
          </cell>
          <cell r="BJ110">
            <v>14850</v>
          </cell>
          <cell r="BK110">
            <v>24750</v>
          </cell>
          <cell r="BL110" t="str">
            <v>認定</v>
          </cell>
          <cell r="BM110" t="str">
            <v>加算あり</v>
          </cell>
          <cell r="BN110">
            <v>9900</v>
          </cell>
          <cell r="BO110">
            <v>14850</v>
          </cell>
          <cell r="BP110">
            <v>24750</v>
          </cell>
          <cell r="BQ110" t="str">
            <v>認定</v>
          </cell>
          <cell r="BR110" t="str">
            <v>加算あり</v>
          </cell>
          <cell r="BS110">
            <v>9900</v>
          </cell>
          <cell r="BT110">
            <v>14850</v>
          </cell>
          <cell r="BU110">
            <v>24750</v>
          </cell>
          <cell r="BV110" t="str">
            <v>認定</v>
          </cell>
          <cell r="BW110" t="str">
            <v>加算あり</v>
          </cell>
          <cell r="BX110">
            <v>9900</v>
          </cell>
          <cell r="BY110">
            <v>14850</v>
          </cell>
          <cell r="BZ110">
            <v>24750</v>
          </cell>
          <cell r="CA110" t="str">
            <v>認定</v>
          </cell>
          <cell r="CB110" t="str">
            <v>加算あり</v>
          </cell>
          <cell r="CC110">
            <v>9900</v>
          </cell>
          <cell r="CD110">
            <v>14850</v>
          </cell>
          <cell r="CE110">
            <v>24750</v>
          </cell>
          <cell r="CF110">
            <v>118800</v>
          </cell>
          <cell r="CG110">
            <v>178200</v>
          </cell>
          <cell r="CH110">
            <v>297000</v>
          </cell>
        </row>
        <row r="111">
          <cell r="C111" t="str">
            <v>濵田　萌香</v>
          </cell>
          <cell r="D111" t="str">
            <v>はまだ　もか</v>
          </cell>
          <cell r="H111">
            <v>29024398</v>
          </cell>
          <cell r="I111" t="str">
            <v>埼玉県　秩父市　金室町5-26　</v>
          </cell>
          <cell r="J111" t="str">
            <v>清和学園高等学校</v>
          </cell>
          <cell r="K111" t="str">
            <v>私立</v>
          </cell>
          <cell r="L111" t="str">
            <v>高等学校（通信制）</v>
          </cell>
          <cell r="M111" t="str">
            <v>学年制</v>
          </cell>
          <cell r="N111">
            <v>44652</v>
          </cell>
          <cell r="O111">
            <v>34000</v>
          </cell>
          <cell r="P111">
            <v>0</v>
          </cell>
          <cell r="S111" t="str">
            <v>48月</v>
          </cell>
          <cell r="V111">
            <v>24</v>
          </cell>
          <cell r="X111" t="str">
            <v>認定</v>
          </cell>
          <cell r="Y111" t="str">
            <v>加算なし</v>
          </cell>
          <cell r="Z111">
            <v>9900</v>
          </cell>
          <cell r="AB111">
            <v>9900</v>
          </cell>
          <cell r="AC111" t="str">
            <v>認定</v>
          </cell>
          <cell r="AD111" t="str">
            <v>加算なし</v>
          </cell>
          <cell r="AE111">
            <v>9900</v>
          </cell>
          <cell r="AG111">
            <v>9900</v>
          </cell>
          <cell r="AH111" t="str">
            <v>認定</v>
          </cell>
          <cell r="AI111" t="str">
            <v>加算なし</v>
          </cell>
          <cell r="AJ111">
            <v>9900</v>
          </cell>
          <cell r="AL111">
            <v>9900</v>
          </cell>
          <cell r="AM111" t="str">
            <v>認定</v>
          </cell>
          <cell r="AN111" t="str">
            <v>加算あり</v>
          </cell>
          <cell r="AO111">
            <v>9900</v>
          </cell>
          <cell r="AP111">
            <v>14850</v>
          </cell>
          <cell r="AQ111">
            <v>24750</v>
          </cell>
          <cell r="AR111" t="str">
            <v>認定</v>
          </cell>
          <cell r="AS111" t="str">
            <v>加算あり</v>
          </cell>
          <cell r="AT111">
            <v>9900</v>
          </cell>
          <cell r="AU111">
            <v>14850</v>
          </cell>
          <cell r="AV111">
            <v>24750</v>
          </cell>
          <cell r="AW111" t="str">
            <v>認定</v>
          </cell>
          <cell r="AX111" t="str">
            <v>加算あり</v>
          </cell>
          <cell r="AY111">
            <v>9900</v>
          </cell>
          <cell r="AZ111">
            <v>14850</v>
          </cell>
          <cell r="BA111">
            <v>24750</v>
          </cell>
          <cell r="BB111" t="str">
            <v>認定</v>
          </cell>
          <cell r="BC111" t="str">
            <v>加算あり</v>
          </cell>
          <cell r="BD111">
            <v>9900</v>
          </cell>
          <cell r="BE111">
            <v>14850</v>
          </cell>
          <cell r="BF111">
            <v>24750</v>
          </cell>
          <cell r="BG111" t="str">
            <v>認定</v>
          </cell>
          <cell r="BH111" t="str">
            <v>加算あり</v>
          </cell>
          <cell r="BI111">
            <v>9900</v>
          </cell>
          <cell r="BJ111">
            <v>14850</v>
          </cell>
          <cell r="BK111">
            <v>24750</v>
          </cell>
          <cell r="BL111" t="str">
            <v>認定</v>
          </cell>
          <cell r="BM111" t="str">
            <v>加算あり</v>
          </cell>
          <cell r="BN111">
            <v>9900</v>
          </cell>
          <cell r="BO111">
            <v>14850</v>
          </cell>
          <cell r="BP111">
            <v>24750</v>
          </cell>
          <cell r="BQ111" t="str">
            <v>認定</v>
          </cell>
          <cell r="BR111" t="str">
            <v>加算あり</v>
          </cell>
          <cell r="BS111">
            <v>9900</v>
          </cell>
          <cell r="BT111">
            <v>14850</v>
          </cell>
          <cell r="BU111">
            <v>24750</v>
          </cell>
          <cell r="BV111" t="str">
            <v>認定</v>
          </cell>
          <cell r="BW111" t="str">
            <v>加算あり</v>
          </cell>
          <cell r="BX111">
            <v>9900</v>
          </cell>
          <cell r="BY111">
            <v>14850</v>
          </cell>
          <cell r="BZ111">
            <v>24750</v>
          </cell>
          <cell r="CA111" t="str">
            <v>認定</v>
          </cell>
          <cell r="CB111" t="str">
            <v>加算あり</v>
          </cell>
          <cell r="CC111">
            <v>9900</v>
          </cell>
          <cell r="CD111">
            <v>14850</v>
          </cell>
          <cell r="CE111">
            <v>24750</v>
          </cell>
          <cell r="CF111">
            <v>118800</v>
          </cell>
          <cell r="CG111">
            <v>133650</v>
          </cell>
          <cell r="CH111">
            <v>252450</v>
          </cell>
        </row>
        <row r="112">
          <cell r="C112" t="str">
            <v>中村　海空翔</v>
          </cell>
          <cell r="D112" t="str">
            <v>なかむら　みくと</v>
          </cell>
          <cell r="E112" t="str">
            <v>1年</v>
          </cell>
          <cell r="F112" t="str">
            <v>1組</v>
          </cell>
          <cell r="H112">
            <v>46586229</v>
          </cell>
          <cell r="I112" t="str">
            <v>埼玉県　さいたま市南区　松本1-8-4　</v>
          </cell>
          <cell r="J112" t="str">
            <v>清和学園高等学校</v>
          </cell>
          <cell r="K112" t="str">
            <v>私立</v>
          </cell>
          <cell r="L112" t="str">
            <v>高等学校（通信制）</v>
          </cell>
          <cell r="M112" t="str">
            <v>学年制</v>
          </cell>
          <cell r="N112">
            <v>44652</v>
          </cell>
          <cell r="O112">
            <v>34000</v>
          </cell>
          <cell r="P112">
            <v>0</v>
          </cell>
          <cell r="S112" t="str">
            <v>48月</v>
          </cell>
          <cell r="V112">
            <v>24</v>
          </cell>
          <cell r="X112" t="str">
            <v>認定</v>
          </cell>
          <cell r="Y112" t="str">
            <v>加算なし</v>
          </cell>
          <cell r="Z112">
            <v>9900</v>
          </cell>
          <cell r="AB112">
            <v>9900</v>
          </cell>
          <cell r="AC112" t="str">
            <v>認定</v>
          </cell>
          <cell r="AD112" t="str">
            <v>加算なし</v>
          </cell>
          <cell r="AE112">
            <v>9900</v>
          </cell>
          <cell r="AG112">
            <v>9900</v>
          </cell>
          <cell r="AH112" t="str">
            <v>認定</v>
          </cell>
          <cell r="AI112" t="str">
            <v>加算なし</v>
          </cell>
          <cell r="AJ112">
            <v>9900</v>
          </cell>
          <cell r="AL112">
            <v>9900</v>
          </cell>
          <cell r="AM112" t="str">
            <v>認定</v>
          </cell>
          <cell r="AN112" t="str">
            <v>加算なし</v>
          </cell>
          <cell r="AO112">
            <v>9900</v>
          </cell>
          <cell r="AQ112">
            <v>9900</v>
          </cell>
          <cell r="AR112" t="str">
            <v>認定</v>
          </cell>
          <cell r="AS112" t="str">
            <v>加算なし</v>
          </cell>
          <cell r="AT112">
            <v>9900</v>
          </cell>
          <cell r="AV112">
            <v>9900</v>
          </cell>
          <cell r="AW112" t="str">
            <v>認定</v>
          </cell>
          <cell r="AX112" t="str">
            <v>加算なし</v>
          </cell>
          <cell r="AY112">
            <v>9900</v>
          </cell>
          <cell r="BA112">
            <v>9900</v>
          </cell>
          <cell r="BB112" t="str">
            <v>認定</v>
          </cell>
          <cell r="BC112" t="str">
            <v>加算なし</v>
          </cell>
          <cell r="BD112">
            <v>9900</v>
          </cell>
          <cell r="BF112">
            <v>9900</v>
          </cell>
          <cell r="BG112" t="str">
            <v>認定</v>
          </cell>
          <cell r="BH112" t="str">
            <v>加算なし</v>
          </cell>
          <cell r="BI112">
            <v>9900</v>
          </cell>
          <cell r="BK112">
            <v>9900</v>
          </cell>
          <cell r="BL112" t="str">
            <v>認定</v>
          </cell>
          <cell r="BM112" t="str">
            <v>加算なし</v>
          </cell>
          <cell r="BN112">
            <v>9900</v>
          </cell>
          <cell r="BP112">
            <v>9900</v>
          </cell>
          <cell r="BQ112" t="str">
            <v>認定</v>
          </cell>
          <cell r="BR112" t="str">
            <v>加算なし</v>
          </cell>
          <cell r="BS112">
            <v>9900</v>
          </cell>
          <cell r="BU112">
            <v>9900</v>
          </cell>
          <cell r="BV112" t="str">
            <v>認定</v>
          </cell>
          <cell r="BW112" t="str">
            <v>加算なし</v>
          </cell>
          <cell r="BX112">
            <v>9900</v>
          </cell>
          <cell r="BZ112">
            <v>9900</v>
          </cell>
          <cell r="CA112" t="str">
            <v>認定</v>
          </cell>
          <cell r="CB112" t="str">
            <v>加算なし</v>
          </cell>
          <cell r="CC112">
            <v>9900</v>
          </cell>
          <cell r="CE112">
            <v>9900</v>
          </cell>
          <cell r="CF112">
            <v>118800</v>
          </cell>
          <cell r="CH112">
            <v>118800</v>
          </cell>
        </row>
        <row r="113">
          <cell r="C113" t="str">
            <v>戸室　公佑</v>
          </cell>
          <cell r="D113" t="str">
            <v>とむろ　こうすけ</v>
          </cell>
          <cell r="E113" t="str">
            <v>1年</v>
          </cell>
          <cell r="F113" t="str">
            <v>1組</v>
          </cell>
          <cell r="H113">
            <v>19280485</v>
          </cell>
          <cell r="I113" t="str">
            <v>埼玉県　鴻巣市　登戸419-9　</v>
          </cell>
          <cell r="J113" t="str">
            <v>清和学園高等学校</v>
          </cell>
          <cell r="K113" t="str">
            <v>私立</v>
          </cell>
          <cell r="L113" t="str">
            <v>高等学校（通信制）</v>
          </cell>
          <cell r="M113" t="str">
            <v>学年制</v>
          </cell>
          <cell r="N113">
            <v>44652</v>
          </cell>
          <cell r="O113">
            <v>34000</v>
          </cell>
          <cell r="P113">
            <v>0</v>
          </cell>
          <cell r="S113" t="str">
            <v>48月</v>
          </cell>
          <cell r="V113">
            <v>24</v>
          </cell>
          <cell r="X113" t="str">
            <v>認定</v>
          </cell>
          <cell r="Y113" t="str">
            <v>加算あり</v>
          </cell>
          <cell r="Z113">
            <v>9900</v>
          </cell>
          <cell r="AA113">
            <v>14850</v>
          </cell>
          <cell r="AB113">
            <v>24750</v>
          </cell>
          <cell r="AC113" t="str">
            <v>認定</v>
          </cell>
          <cell r="AD113" t="str">
            <v>加算あり</v>
          </cell>
          <cell r="AE113">
            <v>9900</v>
          </cell>
          <cell r="AF113">
            <v>14850</v>
          </cell>
          <cell r="AG113">
            <v>24750</v>
          </cell>
          <cell r="AH113" t="str">
            <v>認定</v>
          </cell>
          <cell r="AI113" t="str">
            <v>加算あり</v>
          </cell>
          <cell r="AJ113">
            <v>9900</v>
          </cell>
          <cell r="AK113">
            <v>14850</v>
          </cell>
          <cell r="AL113">
            <v>24750</v>
          </cell>
          <cell r="AM113" t="str">
            <v>認定</v>
          </cell>
          <cell r="AN113" t="str">
            <v>加算あり</v>
          </cell>
          <cell r="AO113">
            <v>9900</v>
          </cell>
          <cell r="AP113">
            <v>14850</v>
          </cell>
          <cell r="AQ113">
            <v>24750</v>
          </cell>
          <cell r="AR113" t="str">
            <v>認定</v>
          </cell>
          <cell r="AS113" t="str">
            <v>加算あり</v>
          </cell>
          <cell r="AT113">
            <v>9900</v>
          </cell>
          <cell r="AU113">
            <v>14850</v>
          </cell>
          <cell r="AV113">
            <v>24750</v>
          </cell>
          <cell r="AW113" t="str">
            <v>認定</v>
          </cell>
          <cell r="AX113" t="str">
            <v>加算あり</v>
          </cell>
          <cell r="AY113">
            <v>9900</v>
          </cell>
          <cell r="AZ113">
            <v>14850</v>
          </cell>
          <cell r="BA113">
            <v>24750</v>
          </cell>
          <cell r="BB113" t="str">
            <v>認定</v>
          </cell>
          <cell r="BC113" t="str">
            <v>加算あり</v>
          </cell>
          <cell r="BD113">
            <v>9900</v>
          </cell>
          <cell r="BE113">
            <v>14850</v>
          </cell>
          <cell r="BF113">
            <v>24750</v>
          </cell>
          <cell r="BG113" t="str">
            <v>認定</v>
          </cell>
          <cell r="BH113" t="str">
            <v>加算あり</v>
          </cell>
          <cell r="BI113">
            <v>9900</v>
          </cell>
          <cell r="BJ113">
            <v>14850</v>
          </cell>
          <cell r="BK113">
            <v>24750</v>
          </cell>
          <cell r="BL113" t="str">
            <v>認定</v>
          </cell>
          <cell r="BM113" t="str">
            <v>加算あり</v>
          </cell>
          <cell r="BN113">
            <v>9900</v>
          </cell>
          <cell r="BO113">
            <v>14850</v>
          </cell>
          <cell r="BP113">
            <v>24750</v>
          </cell>
          <cell r="BQ113" t="str">
            <v>認定</v>
          </cell>
          <cell r="BR113" t="str">
            <v>加算あり</v>
          </cell>
          <cell r="BS113">
            <v>9900</v>
          </cell>
          <cell r="BT113">
            <v>14850</v>
          </cell>
          <cell r="BU113">
            <v>24750</v>
          </cell>
          <cell r="BV113" t="str">
            <v>認定</v>
          </cell>
          <cell r="BW113" t="str">
            <v>加算あり</v>
          </cell>
          <cell r="BX113">
            <v>9900</v>
          </cell>
          <cell r="BY113">
            <v>14850</v>
          </cell>
          <cell r="BZ113">
            <v>24750</v>
          </cell>
          <cell r="CA113" t="str">
            <v>認定</v>
          </cell>
          <cell r="CB113" t="str">
            <v>加算あり</v>
          </cell>
          <cell r="CC113">
            <v>9900</v>
          </cell>
          <cell r="CD113">
            <v>14850</v>
          </cell>
          <cell r="CE113">
            <v>24750</v>
          </cell>
          <cell r="CF113">
            <v>118800</v>
          </cell>
          <cell r="CG113">
            <v>178200</v>
          </cell>
          <cell r="CH113">
            <v>297000</v>
          </cell>
        </row>
        <row r="114">
          <cell r="C114" t="str">
            <v>佐藤　眞奈美</v>
          </cell>
          <cell r="D114" t="str">
            <v>さとう　まなみ</v>
          </cell>
          <cell r="H114">
            <v>47301458</v>
          </cell>
          <cell r="I114" t="str">
            <v>埼玉県　比企郡嵐山町　菅谷233-14　</v>
          </cell>
          <cell r="J114" t="str">
            <v>清和学園高等学校</v>
          </cell>
          <cell r="K114" t="str">
            <v>私立</v>
          </cell>
          <cell r="L114" t="str">
            <v>高等学校（通信制）</v>
          </cell>
          <cell r="M114" t="str">
            <v>学年制</v>
          </cell>
          <cell r="N114">
            <v>44652</v>
          </cell>
          <cell r="O114">
            <v>34000</v>
          </cell>
          <cell r="P114">
            <v>0</v>
          </cell>
          <cell r="S114" t="str">
            <v>48月</v>
          </cell>
          <cell r="V114">
            <v>24</v>
          </cell>
          <cell r="X114" t="str">
            <v>認定</v>
          </cell>
          <cell r="Y114" t="str">
            <v>加算あり</v>
          </cell>
          <cell r="Z114">
            <v>9900</v>
          </cell>
          <cell r="AA114">
            <v>14850</v>
          </cell>
          <cell r="AB114">
            <v>24750</v>
          </cell>
          <cell r="AC114" t="str">
            <v>認定</v>
          </cell>
          <cell r="AD114" t="str">
            <v>加算あり</v>
          </cell>
          <cell r="AE114">
            <v>9900</v>
          </cell>
          <cell r="AF114">
            <v>14850</v>
          </cell>
          <cell r="AG114">
            <v>24750</v>
          </cell>
          <cell r="AH114" t="str">
            <v>認定</v>
          </cell>
          <cell r="AI114" t="str">
            <v>加算あり</v>
          </cell>
          <cell r="AJ114">
            <v>9900</v>
          </cell>
          <cell r="AK114">
            <v>14850</v>
          </cell>
          <cell r="AL114">
            <v>24750</v>
          </cell>
          <cell r="AM114" t="str">
            <v>認定</v>
          </cell>
          <cell r="AN114" t="str">
            <v>加算なし</v>
          </cell>
          <cell r="AO114">
            <v>9900</v>
          </cell>
          <cell r="AQ114">
            <v>9900</v>
          </cell>
          <cell r="AR114" t="str">
            <v>認定</v>
          </cell>
          <cell r="AS114" t="str">
            <v>加算なし</v>
          </cell>
          <cell r="AT114">
            <v>9900</v>
          </cell>
          <cell r="AV114">
            <v>9900</v>
          </cell>
          <cell r="AW114" t="str">
            <v>認定</v>
          </cell>
          <cell r="AX114" t="str">
            <v>加算なし</v>
          </cell>
          <cell r="AY114">
            <v>9900</v>
          </cell>
          <cell r="BA114">
            <v>9900</v>
          </cell>
          <cell r="BB114" t="str">
            <v>認定</v>
          </cell>
          <cell r="BC114" t="str">
            <v>加算なし</v>
          </cell>
          <cell r="BD114">
            <v>9900</v>
          </cell>
          <cell r="BF114">
            <v>9900</v>
          </cell>
          <cell r="BG114" t="str">
            <v>認定</v>
          </cell>
          <cell r="BH114" t="str">
            <v>加算なし</v>
          </cell>
          <cell r="BI114">
            <v>9900</v>
          </cell>
          <cell r="BK114">
            <v>9900</v>
          </cell>
          <cell r="BL114" t="str">
            <v>認定</v>
          </cell>
          <cell r="BM114" t="str">
            <v>加算なし</v>
          </cell>
          <cell r="BN114">
            <v>9900</v>
          </cell>
          <cell r="BP114">
            <v>9900</v>
          </cell>
          <cell r="BQ114" t="str">
            <v>認定</v>
          </cell>
          <cell r="BR114" t="str">
            <v>加算なし</v>
          </cell>
          <cell r="BS114">
            <v>9900</v>
          </cell>
          <cell r="BU114">
            <v>9900</v>
          </cell>
          <cell r="BV114" t="str">
            <v>認定</v>
          </cell>
          <cell r="BW114" t="str">
            <v>加算なし</v>
          </cell>
          <cell r="BX114">
            <v>9900</v>
          </cell>
          <cell r="BZ114">
            <v>9900</v>
          </cell>
          <cell r="CA114" t="str">
            <v>認定</v>
          </cell>
          <cell r="CB114" t="str">
            <v>加算なし</v>
          </cell>
          <cell r="CC114">
            <v>9900</v>
          </cell>
          <cell r="CE114">
            <v>9900</v>
          </cell>
          <cell r="CF114">
            <v>118800</v>
          </cell>
          <cell r="CG114">
            <v>44550</v>
          </cell>
          <cell r="CH114">
            <v>163350</v>
          </cell>
        </row>
        <row r="115">
          <cell r="C115" t="str">
            <v>原　悠太</v>
          </cell>
          <cell r="D115" t="str">
            <v>はら　ゆうた</v>
          </cell>
          <cell r="H115">
            <v>99037596</v>
          </cell>
          <cell r="I115" t="str">
            <v>埼玉県　東松山市　上野本45　</v>
          </cell>
          <cell r="J115" t="str">
            <v>清和学園高等学校</v>
          </cell>
          <cell r="K115" t="str">
            <v>私立</v>
          </cell>
          <cell r="L115" t="str">
            <v>高等学校（通信制）</v>
          </cell>
          <cell r="M115" t="str">
            <v>学年制</v>
          </cell>
          <cell r="N115">
            <v>44652</v>
          </cell>
          <cell r="O115">
            <v>34000</v>
          </cell>
          <cell r="P115">
            <v>0</v>
          </cell>
          <cell r="S115" t="str">
            <v>48月</v>
          </cell>
          <cell r="V115">
            <v>24</v>
          </cell>
          <cell r="X115" t="str">
            <v>認定</v>
          </cell>
          <cell r="Y115" t="str">
            <v>加算あり</v>
          </cell>
          <cell r="Z115">
            <v>9900</v>
          </cell>
          <cell r="AA115">
            <v>14850</v>
          </cell>
          <cell r="AB115">
            <v>24750</v>
          </cell>
          <cell r="AC115" t="str">
            <v>認定</v>
          </cell>
          <cell r="AD115" t="str">
            <v>加算あり</v>
          </cell>
          <cell r="AE115">
            <v>9900</v>
          </cell>
          <cell r="AF115">
            <v>14850</v>
          </cell>
          <cell r="AG115">
            <v>24750</v>
          </cell>
          <cell r="AH115" t="str">
            <v>認定</v>
          </cell>
          <cell r="AI115" t="str">
            <v>加算あり</v>
          </cell>
          <cell r="AJ115">
            <v>9900</v>
          </cell>
          <cell r="AK115">
            <v>14850</v>
          </cell>
          <cell r="AL115">
            <v>24750</v>
          </cell>
          <cell r="AM115" t="str">
            <v>認定</v>
          </cell>
          <cell r="AN115" t="str">
            <v>加算あり</v>
          </cell>
          <cell r="AO115">
            <v>9900</v>
          </cell>
          <cell r="AP115">
            <v>14850</v>
          </cell>
          <cell r="AQ115">
            <v>24750</v>
          </cell>
          <cell r="AR115" t="str">
            <v>認定</v>
          </cell>
          <cell r="AS115" t="str">
            <v>加算あり</v>
          </cell>
          <cell r="AT115">
            <v>9900</v>
          </cell>
          <cell r="AU115">
            <v>14850</v>
          </cell>
          <cell r="AV115">
            <v>24750</v>
          </cell>
          <cell r="AW115" t="str">
            <v>認定</v>
          </cell>
          <cell r="AX115" t="str">
            <v>加算あり</v>
          </cell>
          <cell r="AY115">
            <v>9900</v>
          </cell>
          <cell r="AZ115">
            <v>14850</v>
          </cell>
          <cell r="BA115">
            <v>24750</v>
          </cell>
          <cell r="BB115" t="str">
            <v>認定</v>
          </cell>
          <cell r="BC115" t="str">
            <v>加算あり</v>
          </cell>
          <cell r="BD115">
            <v>9900</v>
          </cell>
          <cell r="BE115">
            <v>14850</v>
          </cell>
          <cell r="BF115">
            <v>24750</v>
          </cell>
          <cell r="BG115" t="str">
            <v>認定</v>
          </cell>
          <cell r="BH115" t="str">
            <v>加算あり</v>
          </cell>
          <cell r="BI115">
            <v>9900</v>
          </cell>
          <cell r="BJ115">
            <v>14850</v>
          </cell>
          <cell r="BK115">
            <v>24750</v>
          </cell>
          <cell r="BL115" t="str">
            <v>認定</v>
          </cell>
          <cell r="BM115" t="str">
            <v>加算あり</v>
          </cell>
          <cell r="BN115">
            <v>9900</v>
          </cell>
          <cell r="BO115">
            <v>14850</v>
          </cell>
          <cell r="BP115">
            <v>24750</v>
          </cell>
          <cell r="BQ115" t="str">
            <v>認定</v>
          </cell>
          <cell r="BR115" t="str">
            <v>加算あり</v>
          </cell>
          <cell r="BS115">
            <v>9900</v>
          </cell>
          <cell r="BT115">
            <v>14850</v>
          </cell>
          <cell r="BU115">
            <v>24750</v>
          </cell>
          <cell r="BV115" t="str">
            <v>認定</v>
          </cell>
          <cell r="BW115" t="str">
            <v>加算あり</v>
          </cell>
          <cell r="BX115">
            <v>9900</v>
          </cell>
          <cell r="BY115">
            <v>14850</v>
          </cell>
          <cell r="BZ115">
            <v>24750</v>
          </cell>
          <cell r="CA115" t="str">
            <v>認定</v>
          </cell>
          <cell r="CB115" t="str">
            <v>加算あり</v>
          </cell>
          <cell r="CC115">
            <v>9900</v>
          </cell>
          <cell r="CD115">
            <v>14850</v>
          </cell>
          <cell r="CE115">
            <v>24750</v>
          </cell>
          <cell r="CF115">
            <v>118800</v>
          </cell>
          <cell r="CG115">
            <v>178200</v>
          </cell>
          <cell r="CH115">
            <v>297000</v>
          </cell>
        </row>
        <row r="116">
          <cell r="C116" t="str">
            <v>加茂　瀧晟</v>
          </cell>
          <cell r="D116" t="str">
            <v>かも　りゅうせい</v>
          </cell>
          <cell r="H116">
            <v>69588498</v>
          </cell>
          <cell r="I116" t="str">
            <v>埼玉県　日高市北平沢　北平沢552-1　</v>
          </cell>
          <cell r="J116" t="str">
            <v>清和学園高等学校</v>
          </cell>
          <cell r="K116" t="str">
            <v>私立</v>
          </cell>
          <cell r="L116" t="str">
            <v>高等学校（通信制）</v>
          </cell>
          <cell r="M116" t="str">
            <v>学年制</v>
          </cell>
          <cell r="N116">
            <v>44652</v>
          </cell>
          <cell r="O116">
            <v>34000</v>
          </cell>
          <cell r="P116">
            <v>0</v>
          </cell>
          <cell r="S116" t="str">
            <v>48月</v>
          </cell>
          <cell r="V116">
            <v>24</v>
          </cell>
          <cell r="X116" t="str">
            <v>認定</v>
          </cell>
          <cell r="Y116" t="str">
            <v>加算あり</v>
          </cell>
          <cell r="Z116">
            <v>9900</v>
          </cell>
          <cell r="AA116">
            <v>14850</v>
          </cell>
          <cell r="AB116">
            <v>24750</v>
          </cell>
          <cell r="AC116" t="str">
            <v>認定</v>
          </cell>
          <cell r="AD116" t="str">
            <v>加算あり</v>
          </cell>
          <cell r="AE116">
            <v>9900</v>
          </cell>
          <cell r="AF116">
            <v>14850</v>
          </cell>
          <cell r="AG116">
            <v>24750</v>
          </cell>
          <cell r="AH116" t="str">
            <v>認定</v>
          </cell>
          <cell r="AI116" t="str">
            <v>加算あり</v>
          </cell>
          <cell r="AJ116">
            <v>9900</v>
          </cell>
          <cell r="AK116">
            <v>14850</v>
          </cell>
          <cell r="AL116">
            <v>24750</v>
          </cell>
          <cell r="AM116" t="str">
            <v>認定</v>
          </cell>
          <cell r="AN116" t="str">
            <v>加算あり</v>
          </cell>
          <cell r="AO116">
            <v>9900</v>
          </cell>
          <cell r="AP116">
            <v>14850</v>
          </cell>
          <cell r="AQ116">
            <v>24750</v>
          </cell>
          <cell r="AR116" t="str">
            <v>認定</v>
          </cell>
          <cell r="AS116" t="str">
            <v>加算あり</v>
          </cell>
          <cell r="AT116">
            <v>9900</v>
          </cell>
          <cell r="AU116">
            <v>14850</v>
          </cell>
          <cell r="AV116">
            <v>24750</v>
          </cell>
          <cell r="AW116" t="str">
            <v>認定</v>
          </cell>
          <cell r="AX116" t="str">
            <v>加算あり</v>
          </cell>
          <cell r="AY116">
            <v>9900</v>
          </cell>
          <cell r="AZ116">
            <v>14850</v>
          </cell>
          <cell r="BA116">
            <v>24750</v>
          </cell>
          <cell r="BB116" t="str">
            <v>認定</v>
          </cell>
          <cell r="BC116" t="str">
            <v>加算あり</v>
          </cell>
          <cell r="BD116">
            <v>9900</v>
          </cell>
          <cell r="BE116">
            <v>14850</v>
          </cell>
          <cell r="BF116">
            <v>24750</v>
          </cell>
          <cell r="BG116" t="str">
            <v>認定</v>
          </cell>
          <cell r="BH116" t="str">
            <v>加算あり</v>
          </cell>
          <cell r="BI116">
            <v>9900</v>
          </cell>
          <cell r="BJ116">
            <v>14850</v>
          </cell>
          <cell r="BK116">
            <v>24750</v>
          </cell>
          <cell r="BL116" t="str">
            <v>認定</v>
          </cell>
          <cell r="BM116" t="str">
            <v>加算あり</v>
          </cell>
          <cell r="BN116">
            <v>9900</v>
          </cell>
          <cell r="BO116">
            <v>14850</v>
          </cell>
          <cell r="BP116">
            <v>24750</v>
          </cell>
          <cell r="BQ116" t="str">
            <v>認定</v>
          </cell>
          <cell r="BR116" t="str">
            <v>加算あり</v>
          </cell>
          <cell r="BS116">
            <v>9900</v>
          </cell>
          <cell r="BT116">
            <v>14850</v>
          </cell>
          <cell r="BU116">
            <v>24750</v>
          </cell>
          <cell r="BV116" t="str">
            <v>認定</v>
          </cell>
          <cell r="BW116" t="str">
            <v>加算あり</v>
          </cell>
          <cell r="BX116">
            <v>9900</v>
          </cell>
          <cell r="BY116">
            <v>14850</v>
          </cell>
          <cell r="BZ116">
            <v>24750</v>
          </cell>
          <cell r="CA116" t="str">
            <v>認定</v>
          </cell>
          <cell r="CB116" t="str">
            <v>加算あり</v>
          </cell>
          <cell r="CC116">
            <v>9900</v>
          </cell>
          <cell r="CD116">
            <v>14850</v>
          </cell>
          <cell r="CE116">
            <v>24750</v>
          </cell>
          <cell r="CF116">
            <v>118800</v>
          </cell>
          <cell r="CG116">
            <v>178200</v>
          </cell>
          <cell r="CH116">
            <v>297000</v>
          </cell>
        </row>
        <row r="117">
          <cell r="C117" t="str">
            <v>荒井　汰地</v>
          </cell>
          <cell r="D117" t="str">
            <v>あらい　たいち</v>
          </cell>
          <cell r="E117" t="str">
            <v>1年</v>
          </cell>
          <cell r="F117" t="str">
            <v>1組</v>
          </cell>
          <cell r="H117">
            <v>46180917</v>
          </cell>
          <cell r="I117" t="str">
            <v>東京都　青梅市　今寺1-816-17　</v>
          </cell>
          <cell r="J117" t="str">
            <v>清和学園高等学校</v>
          </cell>
          <cell r="K117" t="str">
            <v>私立</v>
          </cell>
          <cell r="L117" t="str">
            <v>高等学校（通信制）</v>
          </cell>
          <cell r="M117" t="str">
            <v>学年制</v>
          </cell>
          <cell r="N117">
            <v>44652</v>
          </cell>
          <cell r="O117">
            <v>34000</v>
          </cell>
          <cell r="P117">
            <v>0</v>
          </cell>
          <cell r="S117" t="str">
            <v>48月</v>
          </cell>
          <cell r="V117">
            <v>24</v>
          </cell>
          <cell r="X117" t="str">
            <v>認定</v>
          </cell>
          <cell r="Y117" t="str">
            <v>加算あり</v>
          </cell>
          <cell r="Z117">
            <v>9900</v>
          </cell>
          <cell r="AA117">
            <v>14850</v>
          </cell>
          <cell r="AB117">
            <v>24750</v>
          </cell>
          <cell r="AC117" t="str">
            <v>認定</v>
          </cell>
          <cell r="AD117" t="str">
            <v>加算あり</v>
          </cell>
          <cell r="AE117">
            <v>9900</v>
          </cell>
          <cell r="AF117">
            <v>14850</v>
          </cell>
          <cell r="AG117">
            <v>24750</v>
          </cell>
          <cell r="AH117" t="str">
            <v>認定</v>
          </cell>
          <cell r="AI117" t="str">
            <v>加算あり</v>
          </cell>
          <cell r="AJ117">
            <v>9900</v>
          </cell>
          <cell r="AK117">
            <v>14850</v>
          </cell>
          <cell r="AL117">
            <v>24750</v>
          </cell>
          <cell r="AM117" t="str">
            <v>認定</v>
          </cell>
          <cell r="AN117" t="str">
            <v>加算あり</v>
          </cell>
          <cell r="AO117">
            <v>9900</v>
          </cell>
          <cell r="AP117">
            <v>14850</v>
          </cell>
          <cell r="AQ117">
            <v>24750</v>
          </cell>
          <cell r="AR117" t="str">
            <v>認定</v>
          </cell>
          <cell r="AS117" t="str">
            <v>加算あり</v>
          </cell>
          <cell r="AT117">
            <v>9900</v>
          </cell>
          <cell r="AU117">
            <v>14850</v>
          </cell>
          <cell r="AV117">
            <v>24750</v>
          </cell>
          <cell r="AW117" t="str">
            <v>認定</v>
          </cell>
          <cell r="AX117" t="str">
            <v>加算あり</v>
          </cell>
          <cell r="AY117">
            <v>9900</v>
          </cell>
          <cell r="AZ117">
            <v>14850</v>
          </cell>
          <cell r="BA117">
            <v>24750</v>
          </cell>
          <cell r="BB117" t="str">
            <v>認定</v>
          </cell>
          <cell r="BC117" t="str">
            <v>加算あり</v>
          </cell>
          <cell r="BD117">
            <v>9900</v>
          </cell>
          <cell r="BE117">
            <v>14850</v>
          </cell>
          <cell r="BF117">
            <v>24750</v>
          </cell>
          <cell r="BG117" t="str">
            <v>認定</v>
          </cell>
          <cell r="BH117" t="str">
            <v>加算あり</v>
          </cell>
          <cell r="BI117">
            <v>9900</v>
          </cell>
          <cell r="BJ117">
            <v>14850</v>
          </cell>
          <cell r="BK117">
            <v>24750</v>
          </cell>
          <cell r="BL117" t="str">
            <v>認定</v>
          </cell>
          <cell r="BM117" t="str">
            <v>加算あり</v>
          </cell>
          <cell r="BN117">
            <v>9900</v>
          </cell>
          <cell r="BO117">
            <v>14850</v>
          </cell>
          <cell r="BP117">
            <v>24750</v>
          </cell>
          <cell r="BQ117" t="str">
            <v>認定</v>
          </cell>
          <cell r="BR117" t="str">
            <v>加算あり</v>
          </cell>
          <cell r="BS117">
            <v>9900</v>
          </cell>
          <cell r="BT117">
            <v>14850</v>
          </cell>
          <cell r="BU117">
            <v>24750</v>
          </cell>
          <cell r="BV117" t="str">
            <v>認定</v>
          </cell>
          <cell r="BW117" t="str">
            <v>加算あり</v>
          </cell>
          <cell r="BX117">
            <v>9900</v>
          </cell>
          <cell r="BY117">
            <v>14850</v>
          </cell>
          <cell r="BZ117">
            <v>24750</v>
          </cell>
          <cell r="CA117" t="str">
            <v>認定</v>
          </cell>
          <cell r="CB117" t="str">
            <v>加算あり</v>
          </cell>
          <cell r="CC117">
            <v>9900</v>
          </cell>
          <cell r="CD117">
            <v>14850</v>
          </cell>
          <cell r="CE117">
            <v>24750</v>
          </cell>
          <cell r="CF117">
            <v>118800</v>
          </cell>
          <cell r="CG117">
            <v>178200</v>
          </cell>
          <cell r="CH117">
            <v>297000</v>
          </cell>
        </row>
        <row r="118">
          <cell r="C118" t="str">
            <v>藤本　修也</v>
          </cell>
          <cell r="D118" t="str">
            <v>ふじもと　しゅうや</v>
          </cell>
          <cell r="E118" t="str">
            <v>1年</v>
          </cell>
          <cell r="F118" t="str">
            <v>1組</v>
          </cell>
          <cell r="H118">
            <v>43623575</v>
          </cell>
          <cell r="I118" t="str">
            <v>埼玉県　日高市　高萩659-1　</v>
          </cell>
          <cell r="J118" t="str">
            <v>清和学園高等学校</v>
          </cell>
          <cell r="K118" t="str">
            <v>私立</v>
          </cell>
          <cell r="L118" t="str">
            <v>高等学校（通信制）</v>
          </cell>
          <cell r="M118" t="str">
            <v>学年制</v>
          </cell>
          <cell r="N118">
            <v>44652</v>
          </cell>
          <cell r="O118">
            <v>34000</v>
          </cell>
          <cell r="P118">
            <v>0</v>
          </cell>
          <cell r="S118" t="str">
            <v>48月</v>
          </cell>
          <cell r="V118">
            <v>24</v>
          </cell>
          <cell r="CH118">
            <v>0</v>
          </cell>
        </row>
        <row r="119">
          <cell r="C119" t="str">
            <v>前村　陽也</v>
          </cell>
          <cell r="D119" t="str">
            <v>まえむら　はるや</v>
          </cell>
          <cell r="E119" t="str">
            <v>1年</v>
          </cell>
          <cell r="F119" t="str">
            <v>1組</v>
          </cell>
          <cell r="H119">
            <v>68088017</v>
          </cell>
          <cell r="I119" t="str">
            <v>埼玉県　入間市　新光538-10　</v>
          </cell>
          <cell r="J119" t="str">
            <v>清和学園高等学校</v>
          </cell>
          <cell r="K119" t="str">
            <v>私立</v>
          </cell>
          <cell r="L119" t="str">
            <v>高等学校（通信制）</v>
          </cell>
          <cell r="M119" t="str">
            <v>学年制</v>
          </cell>
          <cell r="N119">
            <v>44652</v>
          </cell>
          <cell r="O119">
            <v>34000</v>
          </cell>
          <cell r="P119">
            <v>0</v>
          </cell>
          <cell r="S119" t="str">
            <v>48月</v>
          </cell>
          <cell r="V119">
            <v>24</v>
          </cell>
          <cell r="X119" t="str">
            <v>認定</v>
          </cell>
          <cell r="Y119" t="str">
            <v>加算あり</v>
          </cell>
          <cell r="Z119">
            <v>9900</v>
          </cell>
          <cell r="AA119">
            <v>14850</v>
          </cell>
          <cell r="AB119">
            <v>24750</v>
          </cell>
          <cell r="AC119" t="str">
            <v>認定</v>
          </cell>
          <cell r="AD119" t="str">
            <v>加算あり</v>
          </cell>
          <cell r="AE119">
            <v>9900</v>
          </cell>
          <cell r="AF119">
            <v>14850</v>
          </cell>
          <cell r="AG119">
            <v>24750</v>
          </cell>
          <cell r="AH119" t="str">
            <v>認定</v>
          </cell>
          <cell r="AI119" t="str">
            <v>加算あり</v>
          </cell>
          <cell r="AJ119">
            <v>9900</v>
          </cell>
          <cell r="AK119">
            <v>14850</v>
          </cell>
          <cell r="AL119">
            <v>24750</v>
          </cell>
          <cell r="AM119" t="str">
            <v>認定</v>
          </cell>
          <cell r="AN119" t="str">
            <v>加算あり</v>
          </cell>
          <cell r="AO119">
            <v>9900</v>
          </cell>
          <cell r="AP119">
            <v>14850</v>
          </cell>
          <cell r="AQ119">
            <v>24750</v>
          </cell>
          <cell r="AR119" t="str">
            <v>認定</v>
          </cell>
          <cell r="AS119" t="str">
            <v>加算あり</v>
          </cell>
          <cell r="AT119">
            <v>9900</v>
          </cell>
          <cell r="AU119">
            <v>14850</v>
          </cell>
          <cell r="AV119">
            <v>24750</v>
          </cell>
          <cell r="AW119" t="str">
            <v>認定</v>
          </cell>
          <cell r="AX119" t="str">
            <v>加算あり</v>
          </cell>
          <cell r="AY119">
            <v>9900</v>
          </cell>
          <cell r="AZ119">
            <v>14850</v>
          </cell>
          <cell r="BA119">
            <v>24750</v>
          </cell>
          <cell r="BB119" t="str">
            <v>認定</v>
          </cell>
          <cell r="BC119" t="str">
            <v>加算あり</v>
          </cell>
          <cell r="BD119">
            <v>9900</v>
          </cell>
          <cell r="BE119">
            <v>14850</v>
          </cell>
          <cell r="BF119">
            <v>24750</v>
          </cell>
          <cell r="BG119" t="str">
            <v>認定</v>
          </cell>
          <cell r="BH119" t="str">
            <v>加算あり</v>
          </cell>
          <cell r="BI119">
            <v>9900</v>
          </cell>
          <cell r="BJ119">
            <v>14850</v>
          </cell>
          <cell r="BK119">
            <v>24750</v>
          </cell>
          <cell r="BL119" t="str">
            <v>認定</v>
          </cell>
          <cell r="BM119" t="str">
            <v>加算あり</v>
          </cell>
          <cell r="BN119">
            <v>9900</v>
          </cell>
          <cell r="BO119">
            <v>14850</v>
          </cell>
          <cell r="BP119">
            <v>24750</v>
          </cell>
          <cell r="BQ119" t="str">
            <v>認定</v>
          </cell>
          <cell r="BR119" t="str">
            <v>加算あり</v>
          </cell>
          <cell r="BS119">
            <v>9900</v>
          </cell>
          <cell r="BT119">
            <v>14850</v>
          </cell>
          <cell r="BU119">
            <v>24750</v>
          </cell>
          <cell r="BV119" t="str">
            <v>認定</v>
          </cell>
          <cell r="BW119" t="str">
            <v>加算あり</v>
          </cell>
          <cell r="BX119">
            <v>9900</v>
          </cell>
          <cell r="BY119">
            <v>14850</v>
          </cell>
          <cell r="BZ119">
            <v>24750</v>
          </cell>
          <cell r="CA119" t="str">
            <v>認定</v>
          </cell>
          <cell r="CB119" t="str">
            <v>加算あり</v>
          </cell>
          <cell r="CC119">
            <v>9900</v>
          </cell>
          <cell r="CD119">
            <v>14850</v>
          </cell>
          <cell r="CE119">
            <v>24750</v>
          </cell>
          <cell r="CF119">
            <v>118800</v>
          </cell>
          <cell r="CG119">
            <v>178200</v>
          </cell>
          <cell r="CH119">
            <v>297000</v>
          </cell>
        </row>
        <row r="120">
          <cell r="C120" t="str">
            <v>川島　華美</v>
          </cell>
          <cell r="D120" t="str">
            <v>かわしま　はなみ</v>
          </cell>
          <cell r="E120" t="str">
            <v>1年</v>
          </cell>
          <cell r="F120" t="str">
            <v>1組</v>
          </cell>
          <cell r="H120">
            <v>53559912</v>
          </cell>
          <cell r="I120" t="str">
            <v>埼玉県　川越市　藤倉2-16-13　</v>
          </cell>
          <cell r="J120" t="str">
            <v>清和学園高等学校</v>
          </cell>
          <cell r="K120" t="str">
            <v>私立</v>
          </cell>
          <cell r="L120" t="str">
            <v>高等学校（通信制）</v>
          </cell>
          <cell r="M120" t="str">
            <v>学年制</v>
          </cell>
          <cell r="N120">
            <v>44652</v>
          </cell>
          <cell r="O120">
            <v>34000</v>
          </cell>
          <cell r="P120">
            <v>0</v>
          </cell>
          <cell r="S120" t="str">
            <v>48月</v>
          </cell>
          <cell r="V120">
            <v>24</v>
          </cell>
          <cell r="X120" t="str">
            <v>認定</v>
          </cell>
          <cell r="Y120" t="str">
            <v>加算なし</v>
          </cell>
          <cell r="Z120">
            <v>9900</v>
          </cell>
          <cell r="AB120">
            <v>9900</v>
          </cell>
          <cell r="AC120" t="str">
            <v>認定</v>
          </cell>
          <cell r="AD120" t="str">
            <v>加算なし</v>
          </cell>
          <cell r="AE120">
            <v>9900</v>
          </cell>
          <cell r="AG120">
            <v>9900</v>
          </cell>
          <cell r="AH120" t="str">
            <v>認定</v>
          </cell>
          <cell r="AI120" t="str">
            <v>加算なし</v>
          </cell>
          <cell r="AJ120">
            <v>9900</v>
          </cell>
          <cell r="AL120">
            <v>9900</v>
          </cell>
          <cell r="AM120" t="str">
            <v>認定</v>
          </cell>
          <cell r="AN120" t="str">
            <v>加算なし</v>
          </cell>
          <cell r="AO120">
            <v>9900</v>
          </cell>
          <cell r="AQ120">
            <v>9900</v>
          </cell>
          <cell r="AR120" t="str">
            <v>認定</v>
          </cell>
          <cell r="AS120" t="str">
            <v>加算なし</v>
          </cell>
          <cell r="AT120">
            <v>9900</v>
          </cell>
          <cell r="AV120">
            <v>9900</v>
          </cell>
          <cell r="AW120" t="str">
            <v>認定</v>
          </cell>
          <cell r="AX120" t="str">
            <v>加算なし</v>
          </cell>
          <cell r="AY120">
            <v>9900</v>
          </cell>
          <cell r="BA120">
            <v>9900</v>
          </cell>
          <cell r="BB120" t="str">
            <v>認定</v>
          </cell>
          <cell r="BC120" t="str">
            <v>加算なし</v>
          </cell>
          <cell r="BD120">
            <v>9900</v>
          </cell>
          <cell r="BF120">
            <v>9900</v>
          </cell>
          <cell r="BG120" t="str">
            <v>認定</v>
          </cell>
          <cell r="BH120" t="str">
            <v>加算なし</v>
          </cell>
          <cell r="BI120">
            <v>9900</v>
          </cell>
          <cell r="BK120">
            <v>9900</v>
          </cell>
          <cell r="BL120" t="str">
            <v>認定</v>
          </cell>
          <cell r="BM120" t="str">
            <v>加算なし</v>
          </cell>
          <cell r="BN120">
            <v>9900</v>
          </cell>
          <cell r="BP120">
            <v>9900</v>
          </cell>
          <cell r="BQ120" t="str">
            <v>認定</v>
          </cell>
          <cell r="BR120" t="str">
            <v>加算なし</v>
          </cell>
          <cell r="BS120">
            <v>9900</v>
          </cell>
          <cell r="BU120">
            <v>9900</v>
          </cell>
          <cell r="BV120" t="str">
            <v>認定</v>
          </cell>
          <cell r="BW120" t="str">
            <v>加算なし</v>
          </cell>
          <cell r="BX120">
            <v>9900</v>
          </cell>
          <cell r="BZ120">
            <v>9900</v>
          </cell>
          <cell r="CA120" t="str">
            <v>認定</v>
          </cell>
          <cell r="CB120" t="str">
            <v>加算なし</v>
          </cell>
          <cell r="CC120">
            <v>9900</v>
          </cell>
          <cell r="CE120">
            <v>9900</v>
          </cell>
          <cell r="CF120">
            <v>118800</v>
          </cell>
          <cell r="CH120">
            <v>118800</v>
          </cell>
        </row>
        <row r="121">
          <cell r="C121" t="str">
            <v>桜井　龍豪</v>
          </cell>
          <cell r="D121" t="str">
            <v>さくらい　りゅうご</v>
          </cell>
          <cell r="H121">
            <v>38345608</v>
          </cell>
          <cell r="I121" t="str">
            <v>埼玉県　鶴ヶ島市　富士見2-32-13　千成マンション101</v>
          </cell>
          <cell r="J121" t="str">
            <v>清和学園高等学校</v>
          </cell>
          <cell r="K121" t="str">
            <v>私立</v>
          </cell>
          <cell r="L121" t="str">
            <v>高等学校（通信制）</v>
          </cell>
          <cell r="M121" t="str">
            <v>学年制</v>
          </cell>
          <cell r="N121">
            <v>44652</v>
          </cell>
          <cell r="O121">
            <v>34000</v>
          </cell>
          <cell r="P121">
            <v>0</v>
          </cell>
          <cell r="S121" t="str">
            <v>48月</v>
          </cell>
          <cell r="V121">
            <v>24</v>
          </cell>
          <cell r="X121" t="str">
            <v>認定</v>
          </cell>
          <cell r="Y121" t="str">
            <v>加算あり</v>
          </cell>
          <cell r="Z121">
            <v>9900</v>
          </cell>
          <cell r="AA121">
            <v>14850</v>
          </cell>
          <cell r="AB121">
            <v>24750</v>
          </cell>
          <cell r="AC121" t="str">
            <v>認定</v>
          </cell>
          <cell r="AD121" t="str">
            <v>加算あり</v>
          </cell>
          <cell r="AE121">
            <v>9900</v>
          </cell>
          <cell r="AF121">
            <v>14850</v>
          </cell>
          <cell r="AG121">
            <v>24750</v>
          </cell>
          <cell r="AH121" t="str">
            <v>認定</v>
          </cell>
          <cell r="AI121" t="str">
            <v>加算あり</v>
          </cell>
          <cell r="AJ121">
            <v>9900</v>
          </cell>
          <cell r="AK121">
            <v>14850</v>
          </cell>
          <cell r="AL121">
            <v>24750</v>
          </cell>
          <cell r="AM121" t="str">
            <v>認定</v>
          </cell>
          <cell r="AN121" t="str">
            <v>加算あり</v>
          </cell>
          <cell r="AO121">
            <v>9900</v>
          </cell>
          <cell r="AP121">
            <v>14850</v>
          </cell>
          <cell r="AQ121">
            <v>24750</v>
          </cell>
          <cell r="AR121" t="str">
            <v>認定</v>
          </cell>
          <cell r="AS121" t="str">
            <v>加算あり</v>
          </cell>
          <cell r="AT121">
            <v>9900</v>
          </cell>
          <cell r="AU121">
            <v>14850</v>
          </cell>
          <cell r="AV121">
            <v>24750</v>
          </cell>
          <cell r="AW121" t="str">
            <v>認定</v>
          </cell>
          <cell r="AX121" t="str">
            <v>加算あり</v>
          </cell>
          <cell r="AY121">
            <v>9900</v>
          </cell>
          <cell r="AZ121">
            <v>14850</v>
          </cell>
          <cell r="BA121">
            <v>24750</v>
          </cell>
          <cell r="BB121" t="str">
            <v>認定</v>
          </cell>
          <cell r="BC121" t="str">
            <v>加算あり</v>
          </cell>
          <cell r="BD121">
            <v>9900</v>
          </cell>
          <cell r="BE121">
            <v>14850</v>
          </cell>
          <cell r="BF121">
            <v>24750</v>
          </cell>
          <cell r="BG121" t="str">
            <v>認定</v>
          </cell>
          <cell r="BH121" t="str">
            <v>加算あり</v>
          </cell>
          <cell r="BI121">
            <v>9900</v>
          </cell>
          <cell r="BJ121">
            <v>14850</v>
          </cell>
          <cell r="BK121">
            <v>24750</v>
          </cell>
          <cell r="BL121" t="str">
            <v>認定</v>
          </cell>
          <cell r="BM121" t="str">
            <v>加算あり</v>
          </cell>
          <cell r="BN121">
            <v>9900</v>
          </cell>
          <cell r="BO121">
            <v>14850</v>
          </cell>
          <cell r="BP121">
            <v>24750</v>
          </cell>
          <cell r="BQ121" t="str">
            <v>認定</v>
          </cell>
          <cell r="BR121" t="str">
            <v>加算あり</v>
          </cell>
          <cell r="BS121">
            <v>9900</v>
          </cell>
          <cell r="BT121">
            <v>14850</v>
          </cell>
          <cell r="BU121">
            <v>24750</v>
          </cell>
          <cell r="BV121" t="str">
            <v>認定</v>
          </cell>
          <cell r="BW121" t="str">
            <v>加算あり</v>
          </cell>
          <cell r="BX121">
            <v>9900</v>
          </cell>
          <cell r="BY121">
            <v>14850</v>
          </cell>
          <cell r="BZ121">
            <v>24750</v>
          </cell>
          <cell r="CA121" t="str">
            <v>認定</v>
          </cell>
          <cell r="CB121" t="str">
            <v>加算あり</v>
          </cell>
          <cell r="CC121">
            <v>9900</v>
          </cell>
          <cell r="CD121">
            <v>14850</v>
          </cell>
          <cell r="CE121">
            <v>24750</v>
          </cell>
          <cell r="CF121">
            <v>118800</v>
          </cell>
          <cell r="CG121">
            <v>178200</v>
          </cell>
          <cell r="CH121">
            <v>297000</v>
          </cell>
        </row>
        <row r="122">
          <cell r="C122" t="str">
            <v>細野　創太</v>
          </cell>
          <cell r="D122" t="str">
            <v>ほその　そうた</v>
          </cell>
          <cell r="E122" t="str">
            <v>1年</v>
          </cell>
          <cell r="F122" t="str">
            <v>1組</v>
          </cell>
          <cell r="H122">
            <v>31587094</v>
          </cell>
          <cell r="I122" t="str">
            <v>埼玉県　坂戸市　新ケ谷48-1　</v>
          </cell>
          <cell r="J122" t="str">
            <v>清和学園高等学校</v>
          </cell>
          <cell r="K122" t="str">
            <v>私立</v>
          </cell>
          <cell r="L122" t="str">
            <v>高等学校（通信制）</v>
          </cell>
          <cell r="M122" t="str">
            <v>学年制</v>
          </cell>
          <cell r="N122">
            <v>44652</v>
          </cell>
          <cell r="O122">
            <v>34000</v>
          </cell>
          <cell r="P122">
            <v>0</v>
          </cell>
          <cell r="S122" t="str">
            <v>48月</v>
          </cell>
          <cell r="V122">
            <v>24</v>
          </cell>
          <cell r="X122" t="str">
            <v>認定</v>
          </cell>
          <cell r="Y122" t="str">
            <v>加算あり</v>
          </cell>
          <cell r="Z122">
            <v>9900</v>
          </cell>
          <cell r="AA122">
            <v>14850</v>
          </cell>
          <cell r="AB122">
            <v>24750</v>
          </cell>
          <cell r="AC122" t="str">
            <v>認定</v>
          </cell>
          <cell r="AD122" t="str">
            <v>加算あり</v>
          </cell>
          <cell r="AE122">
            <v>9900</v>
          </cell>
          <cell r="AF122">
            <v>14850</v>
          </cell>
          <cell r="AG122">
            <v>24750</v>
          </cell>
          <cell r="AH122" t="str">
            <v>認定</v>
          </cell>
          <cell r="AI122" t="str">
            <v>加算あり</v>
          </cell>
          <cell r="AJ122">
            <v>9900</v>
          </cell>
          <cell r="AK122">
            <v>14850</v>
          </cell>
          <cell r="AL122">
            <v>24750</v>
          </cell>
          <cell r="AM122" t="str">
            <v>認定</v>
          </cell>
          <cell r="AN122" t="str">
            <v>加算なし</v>
          </cell>
          <cell r="AO122">
            <v>9900</v>
          </cell>
          <cell r="AQ122">
            <v>9900</v>
          </cell>
          <cell r="AR122" t="str">
            <v>認定</v>
          </cell>
          <cell r="AS122" t="str">
            <v>加算なし</v>
          </cell>
          <cell r="AT122">
            <v>9900</v>
          </cell>
          <cell r="AV122">
            <v>9900</v>
          </cell>
          <cell r="AW122" t="str">
            <v>認定</v>
          </cell>
          <cell r="AX122" t="str">
            <v>加算なし</v>
          </cell>
          <cell r="AY122">
            <v>9900</v>
          </cell>
          <cell r="BA122">
            <v>9900</v>
          </cell>
          <cell r="BB122" t="str">
            <v>認定</v>
          </cell>
          <cell r="BC122" t="str">
            <v>加算なし</v>
          </cell>
          <cell r="BD122">
            <v>9900</v>
          </cell>
          <cell r="BF122">
            <v>9900</v>
          </cell>
          <cell r="BG122" t="str">
            <v>認定</v>
          </cell>
          <cell r="BH122" t="str">
            <v>加算なし</v>
          </cell>
          <cell r="BI122">
            <v>9900</v>
          </cell>
          <cell r="BK122">
            <v>9900</v>
          </cell>
          <cell r="BL122" t="str">
            <v>認定</v>
          </cell>
          <cell r="BM122" t="str">
            <v>加算なし</v>
          </cell>
          <cell r="BN122">
            <v>9900</v>
          </cell>
          <cell r="BP122">
            <v>9900</v>
          </cell>
          <cell r="BQ122" t="str">
            <v>認定</v>
          </cell>
          <cell r="BR122" t="str">
            <v>加算なし</v>
          </cell>
          <cell r="BS122">
            <v>9900</v>
          </cell>
          <cell r="BU122">
            <v>9900</v>
          </cell>
          <cell r="BV122" t="str">
            <v>認定</v>
          </cell>
          <cell r="BW122" t="str">
            <v>加算なし</v>
          </cell>
          <cell r="BX122">
            <v>9900</v>
          </cell>
          <cell r="BZ122">
            <v>9900</v>
          </cell>
          <cell r="CA122" t="str">
            <v>認定</v>
          </cell>
          <cell r="CB122" t="str">
            <v>加算なし</v>
          </cell>
          <cell r="CC122">
            <v>9900</v>
          </cell>
          <cell r="CE122">
            <v>9900</v>
          </cell>
          <cell r="CF122">
            <v>118800</v>
          </cell>
          <cell r="CG122">
            <v>44550</v>
          </cell>
          <cell r="CH122">
            <v>163350</v>
          </cell>
        </row>
        <row r="123">
          <cell r="C123" t="str">
            <v>松尾　康太</v>
          </cell>
          <cell r="D123" t="str">
            <v>まつお　こうた</v>
          </cell>
          <cell r="E123" t="str">
            <v>1年</v>
          </cell>
          <cell r="F123" t="str">
            <v>1組</v>
          </cell>
          <cell r="H123">
            <v>83394478</v>
          </cell>
          <cell r="I123" t="str">
            <v>埼玉県　坂戸市　戸宮554-5　アコルデ若葉201号室</v>
          </cell>
          <cell r="J123" t="str">
            <v>清和学園高等学校</v>
          </cell>
          <cell r="K123" t="str">
            <v>私立</v>
          </cell>
          <cell r="L123" t="str">
            <v>高等学校（通信制）</v>
          </cell>
          <cell r="M123" t="str">
            <v>学年制</v>
          </cell>
          <cell r="N123">
            <v>44652</v>
          </cell>
          <cell r="O123">
            <v>34000</v>
          </cell>
          <cell r="P123">
            <v>0</v>
          </cell>
          <cell r="S123" t="str">
            <v>48月</v>
          </cell>
          <cell r="V123">
            <v>24</v>
          </cell>
          <cell r="X123" t="str">
            <v>認定</v>
          </cell>
          <cell r="Y123" t="str">
            <v>加算あり</v>
          </cell>
          <cell r="Z123">
            <v>9900</v>
          </cell>
          <cell r="AA123">
            <v>14850</v>
          </cell>
          <cell r="AB123">
            <v>24750</v>
          </cell>
          <cell r="AC123" t="str">
            <v>認定</v>
          </cell>
          <cell r="AD123" t="str">
            <v>加算あり</v>
          </cell>
          <cell r="AE123">
            <v>9900</v>
          </cell>
          <cell r="AF123">
            <v>14850</v>
          </cell>
          <cell r="AG123">
            <v>24750</v>
          </cell>
          <cell r="AH123" t="str">
            <v>認定</v>
          </cell>
          <cell r="AI123" t="str">
            <v>加算あり</v>
          </cell>
          <cell r="AJ123">
            <v>9900</v>
          </cell>
          <cell r="AK123">
            <v>14850</v>
          </cell>
          <cell r="AL123">
            <v>24750</v>
          </cell>
          <cell r="AM123" t="str">
            <v>認定</v>
          </cell>
          <cell r="AN123" t="str">
            <v>加算あり</v>
          </cell>
          <cell r="AO123">
            <v>9900</v>
          </cell>
          <cell r="AP123">
            <v>14850</v>
          </cell>
          <cell r="AQ123">
            <v>24750</v>
          </cell>
          <cell r="AR123" t="str">
            <v>認定</v>
          </cell>
          <cell r="AS123" t="str">
            <v>加算あり</v>
          </cell>
          <cell r="AT123">
            <v>9900</v>
          </cell>
          <cell r="AU123">
            <v>14850</v>
          </cell>
          <cell r="AV123">
            <v>24750</v>
          </cell>
          <cell r="AW123" t="str">
            <v>認定</v>
          </cell>
          <cell r="AX123" t="str">
            <v>加算あり</v>
          </cell>
          <cell r="AY123">
            <v>9900</v>
          </cell>
          <cell r="AZ123">
            <v>14850</v>
          </cell>
          <cell r="BA123">
            <v>24750</v>
          </cell>
          <cell r="BB123" t="str">
            <v>認定</v>
          </cell>
          <cell r="BC123" t="str">
            <v>加算あり</v>
          </cell>
          <cell r="BD123">
            <v>9900</v>
          </cell>
          <cell r="BE123">
            <v>14850</v>
          </cell>
          <cell r="BF123">
            <v>24750</v>
          </cell>
          <cell r="BG123" t="str">
            <v>認定</v>
          </cell>
          <cell r="BH123" t="str">
            <v>加算あり</v>
          </cell>
          <cell r="BI123">
            <v>9900</v>
          </cell>
          <cell r="BJ123">
            <v>14850</v>
          </cell>
          <cell r="BK123">
            <v>24750</v>
          </cell>
          <cell r="BL123" t="str">
            <v>認定</v>
          </cell>
          <cell r="BM123" t="str">
            <v>加算あり</v>
          </cell>
          <cell r="BN123">
            <v>9900</v>
          </cell>
          <cell r="BO123">
            <v>14850</v>
          </cell>
          <cell r="BP123">
            <v>24750</v>
          </cell>
          <cell r="BQ123" t="str">
            <v>認定</v>
          </cell>
          <cell r="BR123" t="str">
            <v>加算あり</v>
          </cell>
          <cell r="BS123">
            <v>9900</v>
          </cell>
          <cell r="BT123">
            <v>14850</v>
          </cell>
          <cell r="BU123">
            <v>24750</v>
          </cell>
          <cell r="BV123" t="str">
            <v>認定</v>
          </cell>
          <cell r="BW123" t="str">
            <v>加算あり</v>
          </cell>
          <cell r="BX123">
            <v>9900</v>
          </cell>
          <cell r="BY123">
            <v>14850</v>
          </cell>
          <cell r="BZ123">
            <v>24750</v>
          </cell>
          <cell r="CA123" t="str">
            <v>認定</v>
          </cell>
          <cell r="CB123" t="str">
            <v>加算あり</v>
          </cell>
          <cell r="CC123">
            <v>9900</v>
          </cell>
          <cell r="CD123">
            <v>14850</v>
          </cell>
          <cell r="CE123">
            <v>24750</v>
          </cell>
          <cell r="CF123">
            <v>118800</v>
          </cell>
          <cell r="CG123">
            <v>178200</v>
          </cell>
          <cell r="CH123">
            <v>297000</v>
          </cell>
        </row>
        <row r="124">
          <cell r="C124" t="str">
            <v>長峯　緋美</v>
          </cell>
          <cell r="D124" t="str">
            <v>ながみね　ひみ</v>
          </cell>
          <cell r="E124" t="str">
            <v>1年</v>
          </cell>
          <cell r="F124" t="str">
            <v>1組</v>
          </cell>
          <cell r="H124">
            <v>28205887</v>
          </cell>
          <cell r="I124" t="str">
            <v>埼玉県　日高市　原宿562-4　</v>
          </cell>
          <cell r="J124" t="str">
            <v>清和学園高等学校</v>
          </cell>
          <cell r="K124" t="str">
            <v>私立</v>
          </cell>
          <cell r="L124" t="str">
            <v>高等学校（通信制）</v>
          </cell>
          <cell r="M124" t="str">
            <v>学年制</v>
          </cell>
          <cell r="N124">
            <v>44652</v>
          </cell>
          <cell r="O124">
            <v>34000</v>
          </cell>
          <cell r="P124">
            <v>0</v>
          </cell>
          <cell r="S124" t="str">
            <v>48月</v>
          </cell>
          <cell r="V124">
            <v>24</v>
          </cell>
          <cell r="X124" t="str">
            <v>認定</v>
          </cell>
          <cell r="Y124" t="str">
            <v>加算あり</v>
          </cell>
          <cell r="Z124">
            <v>9900</v>
          </cell>
          <cell r="AA124">
            <v>14850</v>
          </cell>
          <cell r="AB124">
            <v>24750</v>
          </cell>
          <cell r="AC124" t="str">
            <v>認定</v>
          </cell>
          <cell r="AD124" t="str">
            <v>加算あり</v>
          </cell>
          <cell r="AE124">
            <v>9900</v>
          </cell>
          <cell r="AF124">
            <v>14850</v>
          </cell>
          <cell r="AG124">
            <v>24750</v>
          </cell>
          <cell r="AH124" t="str">
            <v>認定</v>
          </cell>
          <cell r="AI124" t="str">
            <v>加算あり</v>
          </cell>
          <cell r="AJ124">
            <v>9900</v>
          </cell>
          <cell r="AK124">
            <v>14850</v>
          </cell>
          <cell r="AL124">
            <v>24750</v>
          </cell>
          <cell r="AM124" t="str">
            <v>認定</v>
          </cell>
          <cell r="AN124" t="str">
            <v>加算あり</v>
          </cell>
          <cell r="AO124">
            <v>9900</v>
          </cell>
          <cell r="AP124">
            <v>14850</v>
          </cell>
          <cell r="AQ124">
            <v>24750</v>
          </cell>
          <cell r="AR124" t="str">
            <v>認定</v>
          </cell>
          <cell r="AS124" t="str">
            <v>加算あり</v>
          </cell>
          <cell r="AT124">
            <v>9900</v>
          </cell>
          <cell r="AU124">
            <v>14850</v>
          </cell>
          <cell r="AV124">
            <v>24750</v>
          </cell>
          <cell r="AW124" t="str">
            <v>認定</v>
          </cell>
          <cell r="AX124" t="str">
            <v>加算あり</v>
          </cell>
          <cell r="AY124">
            <v>9900</v>
          </cell>
          <cell r="AZ124">
            <v>14850</v>
          </cell>
          <cell r="BA124">
            <v>24750</v>
          </cell>
          <cell r="BB124" t="str">
            <v>認定</v>
          </cell>
          <cell r="BC124" t="str">
            <v>加算あり</v>
          </cell>
          <cell r="BD124">
            <v>9900</v>
          </cell>
          <cell r="BE124">
            <v>14850</v>
          </cell>
          <cell r="BF124">
            <v>24750</v>
          </cell>
          <cell r="BG124" t="str">
            <v>認定</v>
          </cell>
          <cell r="BH124" t="str">
            <v>加算あり</v>
          </cell>
          <cell r="BI124">
            <v>9900</v>
          </cell>
          <cell r="BJ124">
            <v>14850</v>
          </cell>
          <cell r="BK124">
            <v>24750</v>
          </cell>
          <cell r="BL124" t="str">
            <v>認定</v>
          </cell>
          <cell r="BM124" t="str">
            <v>加算あり</v>
          </cell>
          <cell r="BN124">
            <v>9900</v>
          </cell>
          <cell r="BO124">
            <v>14850</v>
          </cell>
          <cell r="BP124">
            <v>24750</v>
          </cell>
          <cell r="BQ124" t="str">
            <v>認定</v>
          </cell>
          <cell r="BR124" t="str">
            <v>加算あり</v>
          </cell>
          <cell r="BS124">
            <v>9900</v>
          </cell>
          <cell r="BT124">
            <v>14850</v>
          </cell>
          <cell r="BU124">
            <v>24750</v>
          </cell>
          <cell r="BV124" t="str">
            <v>認定</v>
          </cell>
          <cell r="BW124" t="str">
            <v>加算あり</v>
          </cell>
          <cell r="BX124">
            <v>9900</v>
          </cell>
          <cell r="BY124">
            <v>14850</v>
          </cell>
          <cell r="BZ124">
            <v>24750</v>
          </cell>
          <cell r="CA124" t="str">
            <v>認定</v>
          </cell>
          <cell r="CB124" t="str">
            <v>加算あり</v>
          </cell>
          <cell r="CC124">
            <v>9900</v>
          </cell>
          <cell r="CD124">
            <v>14850</v>
          </cell>
          <cell r="CE124">
            <v>24750</v>
          </cell>
          <cell r="CF124">
            <v>118800</v>
          </cell>
          <cell r="CG124">
            <v>178200</v>
          </cell>
          <cell r="CH124">
            <v>297000</v>
          </cell>
        </row>
        <row r="125">
          <cell r="C125" t="str">
            <v>田中　鈴</v>
          </cell>
          <cell r="D125" t="str">
            <v>たなか　りん</v>
          </cell>
          <cell r="E125" t="str">
            <v>1年</v>
          </cell>
          <cell r="F125" t="str">
            <v>1組</v>
          </cell>
          <cell r="H125">
            <v>66060664</v>
          </cell>
          <cell r="I125" t="str">
            <v>埼玉県　川越市　伊勢原町5-5-7　リバ－サイド壱番街4-402</v>
          </cell>
          <cell r="J125" t="str">
            <v>清和学園高等学校</v>
          </cell>
          <cell r="K125" t="str">
            <v>私立</v>
          </cell>
          <cell r="L125" t="str">
            <v>高等学校（通信制）</v>
          </cell>
          <cell r="M125" t="str">
            <v>学年制</v>
          </cell>
          <cell r="N125">
            <v>44652</v>
          </cell>
          <cell r="O125">
            <v>34000</v>
          </cell>
          <cell r="P125">
            <v>0</v>
          </cell>
          <cell r="S125" t="str">
            <v>48月</v>
          </cell>
          <cell r="V125">
            <v>36</v>
          </cell>
          <cell r="X125" t="str">
            <v>一時停止</v>
          </cell>
          <cell r="AC125" t="str">
            <v>一時停止</v>
          </cell>
          <cell r="AH125" t="str">
            <v>一時停止</v>
          </cell>
          <cell r="AM125" t="str">
            <v>一時停止</v>
          </cell>
          <cell r="AR125" t="str">
            <v>資格消滅</v>
          </cell>
          <cell r="AW125" t="str">
            <v>資格消滅</v>
          </cell>
          <cell r="BB125" t="str">
            <v>資格消滅</v>
          </cell>
          <cell r="BG125" t="str">
            <v>資格消滅</v>
          </cell>
          <cell r="BL125" t="str">
            <v>資格消滅</v>
          </cell>
          <cell r="BQ125" t="str">
            <v>資格消滅</v>
          </cell>
          <cell r="BV125" t="str">
            <v>資格消滅</v>
          </cell>
          <cell r="CA125" t="str">
            <v>資格消滅</v>
          </cell>
          <cell r="CH125">
            <v>0</v>
          </cell>
        </row>
        <row r="126">
          <cell r="C126" t="str">
            <v>小泉　亮河</v>
          </cell>
          <cell r="D126" t="str">
            <v>こいずみ　りゅうが</v>
          </cell>
          <cell r="H126">
            <v>63342098</v>
          </cell>
          <cell r="I126" t="str">
            <v>埼玉県　比企郡吉見町　中新井1066　</v>
          </cell>
          <cell r="J126" t="str">
            <v>清和学園高等学校</v>
          </cell>
          <cell r="K126" t="str">
            <v>私立</v>
          </cell>
          <cell r="L126" t="str">
            <v>高等学校（通信制）</v>
          </cell>
          <cell r="M126" t="str">
            <v>学年制</v>
          </cell>
          <cell r="N126">
            <v>44652</v>
          </cell>
          <cell r="O126">
            <v>34000</v>
          </cell>
          <cell r="P126">
            <v>0</v>
          </cell>
          <cell r="S126" t="str">
            <v>48月</v>
          </cell>
          <cell r="V126">
            <v>24</v>
          </cell>
          <cell r="CH126">
            <v>0</v>
          </cell>
        </row>
        <row r="127">
          <cell r="C127" t="str">
            <v>青柳　成輝</v>
          </cell>
          <cell r="D127" t="str">
            <v>あおやぎ　なるき</v>
          </cell>
          <cell r="E127" t="str">
            <v>1組</v>
          </cell>
          <cell r="F127" t="str">
            <v>1組</v>
          </cell>
          <cell r="H127">
            <v>23349413</v>
          </cell>
          <cell r="I127" t="str">
            <v>埼玉県　鶴ヶ島市　脚折町1-31-16　ゾフィア鶴ヶ島502</v>
          </cell>
          <cell r="J127" t="str">
            <v>清和学園高等学校</v>
          </cell>
          <cell r="K127" t="str">
            <v>私立</v>
          </cell>
          <cell r="L127" t="str">
            <v>高等学校（通信制）</v>
          </cell>
          <cell r="M127" t="str">
            <v>学年制</v>
          </cell>
          <cell r="N127">
            <v>44652</v>
          </cell>
          <cell r="O127">
            <v>34000</v>
          </cell>
          <cell r="P127">
            <v>0</v>
          </cell>
          <cell r="S127" t="str">
            <v>48月</v>
          </cell>
          <cell r="V127">
            <v>24</v>
          </cell>
          <cell r="X127" t="str">
            <v>認定</v>
          </cell>
          <cell r="Y127" t="str">
            <v>加算あり</v>
          </cell>
          <cell r="Z127">
            <v>9900</v>
          </cell>
          <cell r="AA127">
            <v>14850</v>
          </cell>
          <cell r="AB127">
            <v>24750</v>
          </cell>
          <cell r="AC127" t="str">
            <v>認定</v>
          </cell>
          <cell r="AD127" t="str">
            <v>加算あり</v>
          </cell>
          <cell r="AE127">
            <v>9900</v>
          </cell>
          <cell r="AF127">
            <v>14850</v>
          </cell>
          <cell r="AG127">
            <v>24750</v>
          </cell>
          <cell r="AH127" t="str">
            <v>認定</v>
          </cell>
          <cell r="AI127" t="str">
            <v>加算あり</v>
          </cell>
          <cell r="AJ127">
            <v>9900</v>
          </cell>
          <cell r="AK127">
            <v>14850</v>
          </cell>
          <cell r="AL127">
            <v>24750</v>
          </cell>
          <cell r="AM127" t="str">
            <v>認定</v>
          </cell>
          <cell r="AN127" t="str">
            <v>加算あり</v>
          </cell>
          <cell r="AO127">
            <v>9900</v>
          </cell>
          <cell r="AP127">
            <v>14850</v>
          </cell>
          <cell r="AQ127">
            <v>24750</v>
          </cell>
          <cell r="AR127" t="str">
            <v>認定</v>
          </cell>
          <cell r="AS127" t="str">
            <v>加算あり</v>
          </cell>
          <cell r="AT127">
            <v>9900</v>
          </cell>
          <cell r="AU127">
            <v>14850</v>
          </cell>
          <cell r="AV127">
            <v>24750</v>
          </cell>
          <cell r="AW127" t="str">
            <v>認定</v>
          </cell>
          <cell r="AX127" t="str">
            <v>加算あり</v>
          </cell>
          <cell r="AY127">
            <v>9900</v>
          </cell>
          <cell r="AZ127">
            <v>14850</v>
          </cell>
          <cell r="BA127">
            <v>24750</v>
          </cell>
          <cell r="BB127" t="str">
            <v>認定</v>
          </cell>
          <cell r="BC127" t="str">
            <v>加算あり</v>
          </cell>
          <cell r="BD127">
            <v>9900</v>
          </cell>
          <cell r="BE127">
            <v>14850</v>
          </cell>
          <cell r="BF127">
            <v>24750</v>
          </cell>
          <cell r="BG127" t="str">
            <v>認定</v>
          </cell>
          <cell r="BH127" t="str">
            <v>加算あり</v>
          </cell>
          <cell r="BI127">
            <v>9900</v>
          </cell>
          <cell r="BJ127">
            <v>14850</v>
          </cell>
          <cell r="BK127">
            <v>24750</v>
          </cell>
          <cell r="BL127" t="str">
            <v>認定</v>
          </cell>
          <cell r="BM127" t="str">
            <v>加算あり</v>
          </cell>
          <cell r="BN127">
            <v>9900</v>
          </cell>
          <cell r="BO127">
            <v>14850</v>
          </cell>
          <cell r="BP127">
            <v>24750</v>
          </cell>
          <cell r="BQ127" t="str">
            <v>認定</v>
          </cell>
          <cell r="BR127" t="str">
            <v>加算あり</v>
          </cell>
          <cell r="BS127">
            <v>9900</v>
          </cell>
          <cell r="BT127">
            <v>14850</v>
          </cell>
          <cell r="BU127">
            <v>24750</v>
          </cell>
          <cell r="BV127" t="str">
            <v>認定</v>
          </cell>
          <cell r="BW127" t="str">
            <v>加算あり</v>
          </cell>
          <cell r="BX127">
            <v>9900</v>
          </cell>
          <cell r="BY127">
            <v>14850</v>
          </cell>
          <cell r="BZ127">
            <v>24750</v>
          </cell>
          <cell r="CA127" t="str">
            <v>認定</v>
          </cell>
          <cell r="CB127" t="str">
            <v>加算あり</v>
          </cell>
          <cell r="CC127">
            <v>9900</v>
          </cell>
          <cell r="CD127">
            <v>14850</v>
          </cell>
          <cell r="CE127">
            <v>24750</v>
          </cell>
          <cell r="CF127">
            <v>118800</v>
          </cell>
          <cell r="CG127">
            <v>178200</v>
          </cell>
          <cell r="CH127">
            <v>297000</v>
          </cell>
        </row>
        <row r="128">
          <cell r="C128" t="str">
            <v>神能　風稀</v>
          </cell>
          <cell r="D128" t="str">
            <v>かんのう　ふうき</v>
          </cell>
          <cell r="E128" t="str">
            <v>1年</v>
          </cell>
          <cell r="F128" t="str">
            <v>1組</v>
          </cell>
          <cell r="H128">
            <v>8679600</v>
          </cell>
          <cell r="I128" t="str">
            <v>埼玉県　坂戸市　石井2697-3　</v>
          </cell>
          <cell r="J128" t="str">
            <v>清和学園高等学校</v>
          </cell>
          <cell r="K128" t="str">
            <v>私立</v>
          </cell>
          <cell r="L128" t="str">
            <v>高等学校（通信制）</v>
          </cell>
          <cell r="M128" t="str">
            <v>学年制</v>
          </cell>
          <cell r="N128">
            <v>44652</v>
          </cell>
          <cell r="O128">
            <v>34000</v>
          </cell>
          <cell r="P128">
            <v>0</v>
          </cell>
          <cell r="S128" t="str">
            <v>48月</v>
          </cell>
          <cell r="V128">
            <v>24</v>
          </cell>
          <cell r="X128" t="str">
            <v>認定</v>
          </cell>
          <cell r="Y128" t="str">
            <v>加算あり</v>
          </cell>
          <cell r="Z128">
            <v>9900</v>
          </cell>
          <cell r="AA128">
            <v>14850</v>
          </cell>
          <cell r="AB128">
            <v>24750</v>
          </cell>
          <cell r="AC128" t="str">
            <v>認定</v>
          </cell>
          <cell r="AD128" t="str">
            <v>加算あり</v>
          </cell>
          <cell r="AE128">
            <v>9900</v>
          </cell>
          <cell r="AF128">
            <v>14850</v>
          </cell>
          <cell r="AG128">
            <v>24750</v>
          </cell>
          <cell r="AH128" t="str">
            <v>認定</v>
          </cell>
          <cell r="AI128" t="str">
            <v>加算あり</v>
          </cell>
          <cell r="AJ128">
            <v>9900</v>
          </cell>
          <cell r="AK128">
            <v>14850</v>
          </cell>
          <cell r="AL128">
            <v>24750</v>
          </cell>
          <cell r="AM128" t="str">
            <v>認定</v>
          </cell>
          <cell r="AN128" t="str">
            <v>加算あり</v>
          </cell>
          <cell r="AO128">
            <v>9900</v>
          </cell>
          <cell r="AP128">
            <v>14850</v>
          </cell>
          <cell r="AQ128">
            <v>24750</v>
          </cell>
          <cell r="AR128" t="str">
            <v>認定</v>
          </cell>
          <cell r="AS128" t="str">
            <v>加算あり</v>
          </cell>
          <cell r="AT128">
            <v>9900</v>
          </cell>
          <cell r="AU128">
            <v>14850</v>
          </cell>
          <cell r="AV128">
            <v>24750</v>
          </cell>
          <cell r="AW128" t="str">
            <v>認定</v>
          </cell>
          <cell r="AX128" t="str">
            <v>加算あり</v>
          </cell>
          <cell r="AY128">
            <v>9900</v>
          </cell>
          <cell r="AZ128">
            <v>14850</v>
          </cell>
          <cell r="BA128">
            <v>24750</v>
          </cell>
          <cell r="BB128" t="str">
            <v>認定</v>
          </cell>
          <cell r="BC128" t="str">
            <v>加算あり</v>
          </cell>
          <cell r="BD128">
            <v>9900</v>
          </cell>
          <cell r="BE128">
            <v>14850</v>
          </cell>
          <cell r="BF128">
            <v>24750</v>
          </cell>
          <cell r="BG128" t="str">
            <v>認定</v>
          </cell>
          <cell r="BH128" t="str">
            <v>加算あり</v>
          </cell>
          <cell r="BI128">
            <v>9900</v>
          </cell>
          <cell r="BJ128">
            <v>14850</v>
          </cell>
          <cell r="BK128">
            <v>24750</v>
          </cell>
          <cell r="BL128" t="str">
            <v>認定</v>
          </cell>
          <cell r="BM128" t="str">
            <v>加算あり</v>
          </cell>
          <cell r="BN128">
            <v>9900</v>
          </cell>
          <cell r="BO128">
            <v>14850</v>
          </cell>
          <cell r="BP128">
            <v>24750</v>
          </cell>
          <cell r="BQ128" t="str">
            <v>認定</v>
          </cell>
          <cell r="BR128" t="str">
            <v>加算あり</v>
          </cell>
          <cell r="BS128">
            <v>9900</v>
          </cell>
          <cell r="BT128">
            <v>14850</v>
          </cell>
          <cell r="BU128">
            <v>24750</v>
          </cell>
          <cell r="BV128" t="str">
            <v>認定</v>
          </cell>
          <cell r="BW128" t="str">
            <v>加算あり</v>
          </cell>
          <cell r="BX128">
            <v>9900</v>
          </cell>
          <cell r="BY128">
            <v>14850</v>
          </cell>
          <cell r="BZ128">
            <v>24750</v>
          </cell>
          <cell r="CA128" t="str">
            <v>認定</v>
          </cell>
          <cell r="CB128" t="str">
            <v>加算あり</v>
          </cell>
          <cell r="CC128">
            <v>9900</v>
          </cell>
          <cell r="CD128">
            <v>14850</v>
          </cell>
          <cell r="CE128">
            <v>24750</v>
          </cell>
          <cell r="CF128">
            <v>118800</v>
          </cell>
          <cell r="CG128">
            <v>178200</v>
          </cell>
          <cell r="CH128">
            <v>297000</v>
          </cell>
        </row>
        <row r="129">
          <cell r="C129" t="str">
            <v>中鉢　奈々美</v>
          </cell>
          <cell r="D129" t="str">
            <v>ちゅうばち　ななみ</v>
          </cell>
          <cell r="E129" t="str">
            <v>1年</v>
          </cell>
          <cell r="F129" t="str">
            <v>1組</v>
          </cell>
          <cell r="H129">
            <v>65905673</v>
          </cell>
          <cell r="I129" t="str">
            <v>埼玉県　川越市　大塚2-4-12　サンドミ－ル5-103</v>
          </cell>
          <cell r="J129" t="str">
            <v>清和学園高等学校</v>
          </cell>
          <cell r="K129" t="str">
            <v>私立</v>
          </cell>
          <cell r="L129" t="str">
            <v>高等学校（通信制）</v>
          </cell>
          <cell r="M129" t="str">
            <v>学年制</v>
          </cell>
          <cell r="N129">
            <v>44652</v>
          </cell>
          <cell r="O129">
            <v>34000</v>
          </cell>
          <cell r="P129">
            <v>0</v>
          </cell>
          <cell r="S129" t="str">
            <v>48月</v>
          </cell>
          <cell r="V129">
            <v>24</v>
          </cell>
          <cell r="X129" t="str">
            <v>認定</v>
          </cell>
          <cell r="Y129" t="str">
            <v>加算あり</v>
          </cell>
          <cell r="Z129">
            <v>9900</v>
          </cell>
          <cell r="AA129">
            <v>14850</v>
          </cell>
          <cell r="AB129">
            <v>24750</v>
          </cell>
          <cell r="AC129" t="str">
            <v>認定</v>
          </cell>
          <cell r="AD129" t="str">
            <v>加算あり</v>
          </cell>
          <cell r="AE129">
            <v>9900</v>
          </cell>
          <cell r="AF129">
            <v>14850</v>
          </cell>
          <cell r="AG129">
            <v>24750</v>
          </cell>
          <cell r="AH129" t="str">
            <v>認定</v>
          </cell>
          <cell r="AI129" t="str">
            <v>加算あり</v>
          </cell>
          <cell r="AJ129">
            <v>9900</v>
          </cell>
          <cell r="AK129">
            <v>14850</v>
          </cell>
          <cell r="AL129">
            <v>24750</v>
          </cell>
          <cell r="AM129" t="str">
            <v>認定</v>
          </cell>
          <cell r="AN129" t="str">
            <v>加算あり</v>
          </cell>
          <cell r="AO129">
            <v>9900</v>
          </cell>
          <cell r="AP129">
            <v>14850</v>
          </cell>
          <cell r="AQ129">
            <v>24750</v>
          </cell>
          <cell r="AR129" t="str">
            <v>認定</v>
          </cell>
          <cell r="AS129" t="str">
            <v>加算あり</v>
          </cell>
          <cell r="AT129">
            <v>9900</v>
          </cell>
          <cell r="AU129">
            <v>14850</v>
          </cell>
          <cell r="AV129">
            <v>24750</v>
          </cell>
          <cell r="AW129" t="str">
            <v>認定</v>
          </cell>
          <cell r="AX129" t="str">
            <v>加算あり</v>
          </cell>
          <cell r="AY129">
            <v>9900</v>
          </cell>
          <cell r="AZ129">
            <v>14850</v>
          </cell>
          <cell r="BA129">
            <v>24750</v>
          </cell>
          <cell r="BB129" t="str">
            <v>認定</v>
          </cell>
          <cell r="BC129" t="str">
            <v>加算あり</v>
          </cell>
          <cell r="BD129">
            <v>9900</v>
          </cell>
          <cell r="BE129">
            <v>14850</v>
          </cell>
          <cell r="BF129">
            <v>24750</v>
          </cell>
          <cell r="BG129" t="str">
            <v>認定</v>
          </cell>
          <cell r="BH129" t="str">
            <v>加算あり</v>
          </cell>
          <cell r="BI129">
            <v>9900</v>
          </cell>
          <cell r="BJ129">
            <v>14850</v>
          </cell>
          <cell r="BK129">
            <v>24750</v>
          </cell>
          <cell r="BL129" t="str">
            <v>認定</v>
          </cell>
          <cell r="BM129" t="str">
            <v>加算あり</v>
          </cell>
          <cell r="BN129">
            <v>9900</v>
          </cell>
          <cell r="BO129">
            <v>14850</v>
          </cell>
          <cell r="BP129">
            <v>24750</v>
          </cell>
          <cell r="BQ129" t="str">
            <v>認定</v>
          </cell>
          <cell r="BR129" t="str">
            <v>加算あり</v>
          </cell>
          <cell r="BS129">
            <v>9900</v>
          </cell>
          <cell r="BT129">
            <v>14850</v>
          </cell>
          <cell r="BU129">
            <v>24750</v>
          </cell>
          <cell r="BV129" t="str">
            <v>認定</v>
          </cell>
          <cell r="BW129" t="str">
            <v>加算あり</v>
          </cell>
          <cell r="BX129">
            <v>9900</v>
          </cell>
          <cell r="BY129">
            <v>14850</v>
          </cell>
          <cell r="BZ129">
            <v>24750</v>
          </cell>
          <cell r="CA129" t="str">
            <v>認定</v>
          </cell>
          <cell r="CB129" t="str">
            <v>加算あり</v>
          </cell>
          <cell r="CC129">
            <v>9900</v>
          </cell>
          <cell r="CD129">
            <v>14850</v>
          </cell>
          <cell r="CE129">
            <v>24750</v>
          </cell>
          <cell r="CF129">
            <v>118800</v>
          </cell>
          <cell r="CG129">
            <v>178200</v>
          </cell>
          <cell r="CH129">
            <v>297000</v>
          </cell>
        </row>
        <row r="130">
          <cell r="C130" t="str">
            <v>加藤　功喜</v>
          </cell>
          <cell r="D130" t="str">
            <v>かとう　こうき</v>
          </cell>
          <cell r="E130" t="str">
            <v>1年</v>
          </cell>
          <cell r="F130" t="str">
            <v>1組</v>
          </cell>
          <cell r="H130">
            <v>60002630</v>
          </cell>
          <cell r="I130" t="str">
            <v>埼玉県　比企郡鳩山町　松ケ丘2-17-4　</v>
          </cell>
          <cell r="J130" t="str">
            <v>清和学園高等学校</v>
          </cell>
          <cell r="K130" t="str">
            <v>私立</v>
          </cell>
          <cell r="L130" t="str">
            <v>高等学校（通信制）</v>
          </cell>
          <cell r="M130" t="str">
            <v>学年制</v>
          </cell>
          <cell r="N130">
            <v>44652</v>
          </cell>
          <cell r="O130">
            <v>34000</v>
          </cell>
          <cell r="P130">
            <v>0</v>
          </cell>
          <cell r="S130" t="str">
            <v>48月</v>
          </cell>
          <cell r="V130">
            <v>24</v>
          </cell>
          <cell r="X130" t="str">
            <v>認定</v>
          </cell>
          <cell r="Y130" t="str">
            <v>加算なし</v>
          </cell>
          <cell r="Z130">
            <v>9900</v>
          </cell>
          <cell r="AB130">
            <v>9900</v>
          </cell>
          <cell r="AC130" t="str">
            <v>認定</v>
          </cell>
          <cell r="AD130" t="str">
            <v>加算なし</v>
          </cell>
          <cell r="AE130">
            <v>9900</v>
          </cell>
          <cell r="AG130">
            <v>9900</v>
          </cell>
          <cell r="AH130" t="str">
            <v>認定</v>
          </cell>
          <cell r="AI130" t="str">
            <v>加算なし</v>
          </cell>
          <cell r="AJ130">
            <v>9900</v>
          </cell>
          <cell r="AL130">
            <v>9900</v>
          </cell>
          <cell r="AM130" t="str">
            <v>認定</v>
          </cell>
          <cell r="AN130" t="str">
            <v>加算あり</v>
          </cell>
          <cell r="AO130">
            <v>9900</v>
          </cell>
          <cell r="AP130">
            <v>14850</v>
          </cell>
          <cell r="AQ130">
            <v>24750</v>
          </cell>
          <cell r="AR130" t="str">
            <v>認定</v>
          </cell>
          <cell r="AS130" t="str">
            <v>加算あり</v>
          </cell>
          <cell r="AT130">
            <v>9900</v>
          </cell>
          <cell r="AU130">
            <v>14850</v>
          </cell>
          <cell r="AV130">
            <v>24750</v>
          </cell>
          <cell r="AW130" t="str">
            <v>認定</v>
          </cell>
          <cell r="AX130" t="str">
            <v>加算あり</v>
          </cell>
          <cell r="AY130">
            <v>9900</v>
          </cell>
          <cell r="AZ130">
            <v>14850</v>
          </cell>
          <cell r="BA130">
            <v>24750</v>
          </cell>
          <cell r="BB130" t="str">
            <v>認定</v>
          </cell>
          <cell r="BC130" t="str">
            <v>加算あり</v>
          </cell>
          <cell r="BD130">
            <v>9900</v>
          </cell>
          <cell r="BE130">
            <v>14850</v>
          </cell>
          <cell r="BF130">
            <v>24750</v>
          </cell>
          <cell r="BG130" t="str">
            <v>認定</v>
          </cell>
          <cell r="BH130" t="str">
            <v>加算あり</v>
          </cell>
          <cell r="BI130">
            <v>9900</v>
          </cell>
          <cell r="BJ130">
            <v>14850</v>
          </cell>
          <cell r="BK130">
            <v>24750</v>
          </cell>
          <cell r="BL130" t="str">
            <v>認定</v>
          </cell>
          <cell r="BM130" t="str">
            <v>加算あり</v>
          </cell>
          <cell r="BN130">
            <v>9900</v>
          </cell>
          <cell r="BO130">
            <v>14850</v>
          </cell>
          <cell r="BP130">
            <v>24750</v>
          </cell>
          <cell r="BQ130" t="str">
            <v>認定</v>
          </cell>
          <cell r="BR130" t="str">
            <v>加算あり</v>
          </cell>
          <cell r="BS130">
            <v>9900</v>
          </cell>
          <cell r="BT130">
            <v>14850</v>
          </cell>
          <cell r="BU130">
            <v>24750</v>
          </cell>
          <cell r="BV130" t="str">
            <v>認定</v>
          </cell>
          <cell r="BW130" t="str">
            <v>加算あり</v>
          </cell>
          <cell r="BX130">
            <v>9900</v>
          </cell>
          <cell r="BY130">
            <v>14850</v>
          </cell>
          <cell r="BZ130">
            <v>24750</v>
          </cell>
          <cell r="CA130" t="str">
            <v>認定</v>
          </cell>
          <cell r="CB130" t="str">
            <v>加算あり</v>
          </cell>
          <cell r="CC130">
            <v>9900</v>
          </cell>
          <cell r="CD130">
            <v>14850</v>
          </cell>
          <cell r="CE130">
            <v>24750</v>
          </cell>
          <cell r="CF130">
            <v>118800</v>
          </cell>
          <cell r="CG130">
            <v>133650</v>
          </cell>
          <cell r="CH130">
            <v>252450</v>
          </cell>
        </row>
        <row r="131">
          <cell r="C131" t="str">
            <v>渡辺　龍之介</v>
          </cell>
          <cell r="D131" t="str">
            <v>わたなべ　りゅうのすけ</v>
          </cell>
          <cell r="H131">
            <v>32508689</v>
          </cell>
          <cell r="I131" t="str">
            <v>埼玉県　坂戸市　仲町1-25　グランシャトレ坂戸シュプレ－ム504</v>
          </cell>
          <cell r="J131" t="str">
            <v>清和学園高等学校</v>
          </cell>
          <cell r="K131" t="str">
            <v>私立</v>
          </cell>
          <cell r="L131" t="str">
            <v>高等学校（通信制）</v>
          </cell>
          <cell r="M131" t="str">
            <v>学年制</v>
          </cell>
          <cell r="N131">
            <v>44652</v>
          </cell>
          <cell r="O131">
            <v>34000</v>
          </cell>
          <cell r="P131">
            <v>0</v>
          </cell>
          <cell r="S131" t="str">
            <v>48月</v>
          </cell>
          <cell r="V131">
            <v>24</v>
          </cell>
          <cell r="X131" t="str">
            <v>認定</v>
          </cell>
          <cell r="Y131" t="str">
            <v>加算あり</v>
          </cell>
          <cell r="Z131">
            <v>9900</v>
          </cell>
          <cell r="AA131">
            <v>14850</v>
          </cell>
          <cell r="AB131">
            <v>24750</v>
          </cell>
          <cell r="AC131" t="str">
            <v>認定</v>
          </cell>
          <cell r="AD131" t="str">
            <v>加算あり</v>
          </cell>
          <cell r="AE131">
            <v>9900</v>
          </cell>
          <cell r="AF131">
            <v>14850</v>
          </cell>
          <cell r="AG131">
            <v>24750</v>
          </cell>
          <cell r="AH131" t="str">
            <v>認定</v>
          </cell>
          <cell r="AI131" t="str">
            <v>加算あり</v>
          </cell>
          <cell r="AJ131">
            <v>9900</v>
          </cell>
          <cell r="AK131">
            <v>14850</v>
          </cell>
          <cell r="AL131">
            <v>24750</v>
          </cell>
          <cell r="AM131" t="str">
            <v>認定</v>
          </cell>
          <cell r="AN131" t="str">
            <v>加算あり</v>
          </cell>
          <cell r="AO131">
            <v>9900</v>
          </cell>
          <cell r="AP131">
            <v>14850</v>
          </cell>
          <cell r="AQ131">
            <v>24750</v>
          </cell>
          <cell r="AR131" t="str">
            <v>認定</v>
          </cell>
          <cell r="AS131" t="str">
            <v>加算あり</v>
          </cell>
          <cell r="AT131">
            <v>9900</v>
          </cell>
          <cell r="AU131">
            <v>14850</v>
          </cell>
          <cell r="AV131">
            <v>24750</v>
          </cell>
          <cell r="AW131" t="str">
            <v>認定</v>
          </cell>
          <cell r="AX131" t="str">
            <v>加算あり</v>
          </cell>
          <cell r="AY131">
            <v>9900</v>
          </cell>
          <cell r="AZ131">
            <v>14850</v>
          </cell>
          <cell r="BA131">
            <v>24750</v>
          </cell>
          <cell r="BB131" t="str">
            <v>認定</v>
          </cell>
          <cell r="BC131" t="str">
            <v>加算あり</v>
          </cell>
          <cell r="BD131">
            <v>9900</v>
          </cell>
          <cell r="BE131">
            <v>14850</v>
          </cell>
          <cell r="BF131">
            <v>24750</v>
          </cell>
          <cell r="BG131" t="str">
            <v>認定</v>
          </cell>
          <cell r="BH131" t="str">
            <v>加算あり</v>
          </cell>
          <cell r="BI131">
            <v>9900</v>
          </cell>
          <cell r="BJ131">
            <v>14850</v>
          </cell>
          <cell r="BK131">
            <v>24750</v>
          </cell>
          <cell r="BL131" t="str">
            <v>認定</v>
          </cell>
          <cell r="BM131" t="str">
            <v>加算あり</v>
          </cell>
          <cell r="BN131">
            <v>9900</v>
          </cell>
          <cell r="BO131">
            <v>14850</v>
          </cell>
          <cell r="BP131">
            <v>24750</v>
          </cell>
          <cell r="BQ131" t="str">
            <v>認定</v>
          </cell>
          <cell r="BR131" t="str">
            <v>加算あり</v>
          </cell>
          <cell r="BS131">
            <v>9900</v>
          </cell>
          <cell r="BT131">
            <v>14850</v>
          </cell>
          <cell r="BU131">
            <v>24750</v>
          </cell>
          <cell r="BV131" t="str">
            <v>認定</v>
          </cell>
          <cell r="BW131" t="str">
            <v>加算あり</v>
          </cell>
          <cell r="BX131">
            <v>9900</v>
          </cell>
          <cell r="BY131">
            <v>14850</v>
          </cell>
          <cell r="BZ131">
            <v>24750</v>
          </cell>
          <cell r="CA131" t="str">
            <v>認定</v>
          </cell>
          <cell r="CB131" t="str">
            <v>加算あり</v>
          </cell>
          <cell r="CC131">
            <v>9900</v>
          </cell>
          <cell r="CD131">
            <v>14850</v>
          </cell>
          <cell r="CE131">
            <v>24750</v>
          </cell>
          <cell r="CF131">
            <v>118800</v>
          </cell>
          <cell r="CG131">
            <v>178200</v>
          </cell>
          <cell r="CH131">
            <v>297000</v>
          </cell>
        </row>
        <row r="132">
          <cell r="C132" t="str">
            <v>大川　侑那</v>
          </cell>
          <cell r="D132" t="str">
            <v>おおかわ　ゆな</v>
          </cell>
          <cell r="H132">
            <v>10560680</v>
          </cell>
          <cell r="I132" t="str">
            <v>埼玉県　比企郡ときがわ町　本郷300-2　</v>
          </cell>
          <cell r="J132" t="str">
            <v>清和学園高等学校</v>
          </cell>
          <cell r="K132" t="str">
            <v>私立</v>
          </cell>
          <cell r="L132" t="str">
            <v>高等学校（通信制）</v>
          </cell>
          <cell r="M132" t="str">
            <v>学年制</v>
          </cell>
          <cell r="N132">
            <v>44652</v>
          </cell>
          <cell r="O132">
            <v>34000</v>
          </cell>
          <cell r="P132">
            <v>0</v>
          </cell>
          <cell r="S132" t="str">
            <v>48月</v>
          </cell>
          <cell r="V132">
            <v>24</v>
          </cell>
          <cell r="X132" t="str">
            <v>認定</v>
          </cell>
          <cell r="Y132" t="str">
            <v>加算あり</v>
          </cell>
          <cell r="Z132">
            <v>9900</v>
          </cell>
          <cell r="AA132">
            <v>14850</v>
          </cell>
          <cell r="AB132">
            <v>24750</v>
          </cell>
          <cell r="AC132" t="str">
            <v>認定</v>
          </cell>
          <cell r="AD132" t="str">
            <v>加算あり</v>
          </cell>
          <cell r="AE132">
            <v>9900</v>
          </cell>
          <cell r="AF132">
            <v>14850</v>
          </cell>
          <cell r="AG132">
            <v>24750</v>
          </cell>
          <cell r="AH132" t="str">
            <v>認定</v>
          </cell>
          <cell r="AI132" t="str">
            <v>加算あり</v>
          </cell>
          <cell r="AJ132">
            <v>9900</v>
          </cell>
          <cell r="AK132">
            <v>14850</v>
          </cell>
          <cell r="AL132">
            <v>24750</v>
          </cell>
          <cell r="AM132" t="str">
            <v>認定</v>
          </cell>
          <cell r="AN132" t="str">
            <v>加算あり</v>
          </cell>
          <cell r="AO132">
            <v>9900</v>
          </cell>
          <cell r="AP132">
            <v>14850</v>
          </cell>
          <cell r="AQ132">
            <v>24750</v>
          </cell>
          <cell r="AR132" t="str">
            <v>認定</v>
          </cell>
          <cell r="AS132" t="str">
            <v>加算あり</v>
          </cell>
          <cell r="AT132">
            <v>9900</v>
          </cell>
          <cell r="AU132">
            <v>14850</v>
          </cell>
          <cell r="AV132">
            <v>24750</v>
          </cell>
          <cell r="AW132" t="str">
            <v>認定</v>
          </cell>
          <cell r="AX132" t="str">
            <v>加算あり</v>
          </cell>
          <cell r="AY132">
            <v>9900</v>
          </cell>
          <cell r="AZ132">
            <v>14850</v>
          </cell>
          <cell r="BA132">
            <v>24750</v>
          </cell>
          <cell r="BB132" t="str">
            <v>認定</v>
          </cell>
          <cell r="BC132" t="str">
            <v>加算あり</v>
          </cell>
          <cell r="BD132">
            <v>9900</v>
          </cell>
          <cell r="BE132">
            <v>14850</v>
          </cell>
          <cell r="BF132">
            <v>24750</v>
          </cell>
          <cell r="BG132" t="str">
            <v>認定</v>
          </cell>
          <cell r="BH132" t="str">
            <v>加算あり</v>
          </cell>
          <cell r="BI132">
            <v>9900</v>
          </cell>
          <cell r="BJ132">
            <v>14850</v>
          </cell>
          <cell r="BK132">
            <v>24750</v>
          </cell>
          <cell r="BL132" t="str">
            <v>認定</v>
          </cell>
          <cell r="BM132" t="str">
            <v>加算あり</v>
          </cell>
          <cell r="BN132">
            <v>9900</v>
          </cell>
          <cell r="BO132">
            <v>14850</v>
          </cell>
          <cell r="BP132">
            <v>24750</v>
          </cell>
          <cell r="BQ132" t="str">
            <v>認定</v>
          </cell>
          <cell r="BR132" t="str">
            <v>加算あり</v>
          </cell>
          <cell r="BS132">
            <v>9900</v>
          </cell>
          <cell r="BT132">
            <v>14850</v>
          </cell>
          <cell r="BU132">
            <v>24750</v>
          </cell>
          <cell r="BV132" t="str">
            <v>認定</v>
          </cell>
          <cell r="BW132" t="str">
            <v>加算あり</v>
          </cell>
          <cell r="BX132">
            <v>9900</v>
          </cell>
          <cell r="BY132">
            <v>14850</v>
          </cell>
          <cell r="BZ132">
            <v>24750</v>
          </cell>
          <cell r="CA132" t="str">
            <v>認定</v>
          </cell>
          <cell r="CB132" t="str">
            <v>加算あり</v>
          </cell>
          <cell r="CC132">
            <v>9900</v>
          </cell>
          <cell r="CD132">
            <v>14850</v>
          </cell>
          <cell r="CE132">
            <v>24750</v>
          </cell>
          <cell r="CF132">
            <v>118800</v>
          </cell>
          <cell r="CG132">
            <v>178200</v>
          </cell>
          <cell r="CH132">
            <v>297000</v>
          </cell>
        </row>
        <row r="133">
          <cell r="C133" t="str">
            <v>安藤　翔太</v>
          </cell>
          <cell r="D133" t="str">
            <v>あんどう　しょうた</v>
          </cell>
          <cell r="E133" t="str">
            <v>1年</v>
          </cell>
          <cell r="F133" t="str">
            <v>1組</v>
          </cell>
          <cell r="H133">
            <v>51230975</v>
          </cell>
          <cell r="I133" t="str">
            <v>埼玉県　所沢市　下安松602-11　</v>
          </cell>
          <cell r="J133" t="str">
            <v>清和学園高等学校</v>
          </cell>
          <cell r="K133" t="str">
            <v>私立</v>
          </cell>
          <cell r="L133" t="str">
            <v>高等学校（通信制）</v>
          </cell>
          <cell r="M133" t="str">
            <v>学年制</v>
          </cell>
          <cell r="N133">
            <v>44652</v>
          </cell>
          <cell r="O133">
            <v>34000</v>
          </cell>
          <cell r="P133">
            <v>0</v>
          </cell>
          <cell r="S133" t="str">
            <v>48月</v>
          </cell>
          <cell r="V133">
            <v>24</v>
          </cell>
          <cell r="X133" t="str">
            <v>認定</v>
          </cell>
          <cell r="Y133" t="str">
            <v>加算なし</v>
          </cell>
          <cell r="Z133">
            <v>9900</v>
          </cell>
          <cell r="AB133">
            <v>9900</v>
          </cell>
          <cell r="AC133" t="str">
            <v>認定</v>
          </cell>
          <cell r="AD133" t="str">
            <v>加算なし</v>
          </cell>
          <cell r="AE133">
            <v>9900</v>
          </cell>
          <cell r="AG133">
            <v>9900</v>
          </cell>
          <cell r="AH133" t="str">
            <v>認定</v>
          </cell>
          <cell r="AI133" t="str">
            <v>加算なし</v>
          </cell>
          <cell r="AJ133">
            <v>9900</v>
          </cell>
          <cell r="AL133">
            <v>9900</v>
          </cell>
          <cell r="AM133" t="str">
            <v>認定</v>
          </cell>
          <cell r="AN133" t="str">
            <v>加算なし</v>
          </cell>
          <cell r="AO133">
            <v>9900</v>
          </cell>
          <cell r="AQ133">
            <v>9900</v>
          </cell>
          <cell r="AR133" t="str">
            <v>認定</v>
          </cell>
          <cell r="AS133" t="str">
            <v>加算なし</v>
          </cell>
          <cell r="AT133">
            <v>9900</v>
          </cell>
          <cell r="AV133">
            <v>9900</v>
          </cell>
          <cell r="AW133" t="str">
            <v>認定</v>
          </cell>
          <cell r="AX133" t="str">
            <v>加算なし</v>
          </cell>
          <cell r="AY133">
            <v>9900</v>
          </cell>
          <cell r="BA133">
            <v>9900</v>
          </cell>
          <cell r="BB133" t="str">
            <v>認定</v>
          </cell>
          <cell r="BC133" t="str">
            <v>加算なし</v>
          </cell>
          <cell r="BD133">
            <v>9900</v>
          </cell>
          <cell r="BF133">
            <v>9900</v>
          </cell>
          <cell r="BG133" t="str">
            <v>認定</v>
          </cell>
          <cell r="BH133" t="str">
            <v>加算なし</v>
          </cell>
          <cell r="BI133">
            <v>9900</v>
          </cell>
          <cell r="BK133">
            <v>9900</v>
          </cell>
          <cell r="BL133" t="str">
            <v>認定</v>
          </cell>
          <cell r="BM133" t="str">
            <v>加算なし</v>
          </cell>
          <cell r="BN133">
            <v>9900</v>
          </cell>
          <cell r="BP133">
            <v>9900</v>
          </cell>
          <cell r="BQ133" t="str">
            <v>認定</v>
          </cell>
          <cell r="BR133" t="str">
            <v>加算なし</v>
          </cell>
          <cell r="BS133">
            <v>9900</v>
          </cell>
          <cell r="BU133">
            <v>9900</v>
          </cell>
          <cell r="BV133" t="str">
            <v>認定</v>
          </cell>
          <cell r="BW133" t="str">
            <v>加算なし</v>
          </cell>
          <cell r="BX133">
            <v>9900</v>
          </cell>
          <cell r="BZ133">
            <v>9900</v>
          </cell>
          <cell r="CA133" t="str">
            <v>認定</v>
          </cell>
          <cell r="CB133" t="str">
            <v>加算なし</v>
          </cell>
          <cell r="CC133">
            <v>9900</v>
          </cell>
          <cell r="CE133">
            <v>9900</v>
          </cell>
          <cell r="CF133">
            <v>118800</v>
          </cell>
          <cell r="CH133">
            <v>118800</v>
          </cell>
        </row>
        <row r="134">
          <cell r="C134" t="str">
            <v>鈴木　陽葵</v>
          </cell>
          <cell r="D134" t="str">
            <v>すずき　ひまり</v>
          </cell>
          <cell r="E134" t="str">
            <v>1年</v>
          </cell>
          <cell r="F134" t="str">
            <v>1組</v>
          </cell>
          <cell r="H134">
            <v>80068236</v>
          </cell>
          <cell r="I134" t="str">
            <v>埼玉県　日高市　女影592-15　</v>
          </cell>
          <cell r="J134" t="str">
            <v>清和学園高等学校</v>
          </cell>
          <cell r="K134" t="str">
            <v>私立</v>
          </cell>
          <cell r="L134" t="str">
            <v>高等学校（通信制）</v>
          </cell>
          <cell r="M134" t="str">
            <v>学年制</v>
          </cell>
          <cell r="N134">
            <v>44652</v>
          </cell>
          <cell r="O134">
            <v>34000</v>
          </cell>
          <cell r="P134">
            <v>0</v>
          </cell>
          <cell r="S134" t="str">
            <v>48月</v>
          </cell>
          <cell r="V134">
            <v>24</v>
          </cell>
          <cell r="X134" t="str">
            <v>認定</v>
          </cell>
          <cell r="Y134" t="str">
            <v>加算あり</v>
          </cell>
          <cell r="Z134">
            <v>9900</v>
          </cell>
          <cell r="AA134">
            <v>14850</v>
          </cell>
          <cell r="AB134">
            <v>24750</v>
          </cell>
          <cell r="AC134" t="str">
            <v>認定</v>
          </cell>
          <cell r="AD134" t="str">
            <v>加算あり</v>
          </cell>
          <cell r="AE134">
            <v>9900</v>
          </cell>
          <cell r="AF134">
            <v>14850</v>
          </cell>
          <cell r="AG134">
            <v>24750</v>
          </cell>
          <cell r="AH134" t="str">
            <v>認定</v>
          </cell>
          <cell r="AI134" t="str">
            <v>加算あり</v>
          </cell>
          <cell r="AJ134">
            <v>9900</v>
          </cell>
          <cell r="AK134">
            <v>14850</v>
          </cell>
          <cell r="AL134">
            <v>24750</v>
          </cell>
          <cell r="AM134" t="str">
            <v>認定</v>
          </cell>
          <cell r="AN134" t="str">
            <v>加算あり</v>
          </cell>
          <cell r="AO134">
            <v>9900</v>
          </cell>
          <cell r="AP134">
            <v>14850</v>
          </cell>
          <cell r="AQ134">
            <v>24750</v>
          </cell>
          <cell r="AR134" t="str">
            <v>認定</v>
          </cell>
          <cell r="AS134" t="str">
            <v>加算あり</v>
          </cell>
          <cell r="AT134">
            <v>9900</v>
          </cell>
          <cell r="AU134">
            <v>14850</v>
          </cell>
          <cell r="AV134">
            <v>24750</v>
          </cell>
          <cell r="AW134" t="str">
            <v>認定</v>
          </cell>
          <cell r="AX134" t="str">
            <v>加算あり</v>
          </cell>
          <cell r="AY134">
            <v>9900</v>
          </cell>
          <cell r="AZ134">
            <v>14850</v>
          </cell>
          <cell r="BA134">
            <v>24750</v>
          </cell>
          <cell r="BB134" t="str">
            <v>認定</v>
          </cell>
          <cell r="BC134" t="str">
            <v>加算あり</v>
          </cell>
          <cell r="BD134">
            <v>9900</v>
          </cell>
          <cell r="BE134">
            <v>14850</v>
          </cell>
          <cell r="BF134">
            <v>24750</v>
          </cell>
          <cell r="BG134" t="str">
            <v>認定</v>
          </cell>
          <cell r="BH134" t="str">
            <v>加算あり</v>
          </cell>
          <cell r="BI134">
            <v>9900</v>
          </cell>
          <cell r="BJ134">
            <v>14850</v>
          </cell>
          <cell r="BK134">
            <v>24750</v>
          </cell>
          <cell r="BL134" t="str">
            <v>認定</v>
          </cell>
          <cell r="BM134" t="str">
            <v>加算あり</v>
          </cell>
          <cell r="BN134">
            <v>9900</v>
          </cell>
          <cell r="BO134">
            <v>14850</v>
          </cell>
          <cell r="BP134">
            <v>24750</v>
          </cell>
          <cell r="BQ134" t="str">
            <v>認定</v>
          </cell>
          <cell r="BR134" t="str">
            <v>加算あり</v>
          </cell>
          <cell r="BS134">
            <v>9900</v>
          </cell>
          <cell r="BT134">
            <v>14850</v>
          </cell>
          <cell r="BU134">
            <v>24750</v>
          </cell>
          <cell r="BV134" t="str">
            <v>認定</v>
          </cell>
          <cell r="BW134" t="str">
            <v>加算あり</v>
          </cell>
          <cell r="BX134">
            <v>9900</v>
          </cell>
          <cell r="BY134">
            <v>14850</v>
          </cell>
          <cell r="BZ134">
            <v>24750</v>
          </cell>
          <cell r="CA134" t="str">
            <v>認定</v>
          </cell>
          <cell r="CB134" t="str">
            <v>加算あり</v>
          </cell>
          <cell r="CC134">
            <v>9900</v>
          </cell>
          <cell r="CD134">
            <v>14850</v>
          </cell>
          <cell r="CE134">
            <v>24750</v>
          </cell>
          <cell r="CF134">
            <v>118800</v>
          </cell>
          <cell r="CG134">
            <v>178200</v>
          </cell>
          <cell r="CH134">
            <v>297000</v>
          </cell>
        </row>
        <row r="135">
          <cell r="C135" t="str">
            <v>長谷川　煌記</v>
          </cell>
          <cell r="D135" t="str">
            <v>はせがわ　こうき</v>
          </cell>
          <cell r="E135" t="str">
            <v>1年</v>
          </cell>
          <cell r="F135" t="str">
            <v>1組</v>
          </cell>
          <cell r="H135">
            <v>23902117</v>
          </cell>
          <cell r="I135" t="str">
            <v>埼玉県　さいたま市桜区　上大久保31-14　</v>
          </cell>
          <cell r="J135" t="str">
            <v>清和学園高等学校</v>
          </cell>
          <cell r="K135" t="str">
            <v>私立</v>
          </cell>
          <cell r="L135" t="str">
            <v>高等学校（通信制）</v>
          </cell>
          <cell r="M135" t="str">
            <v>学年制</v>
          </cell>
          <cell r="N135">
            <v>44652</v>
          </cell>
          <cell r="O135">
            <v>34000</v>
          </cell>
          <cell r="P135">
            <v>0</v>
          </cell>
          <cell r="S135" t="str">
            <v>48月</v>
          </cell>
          <cell r="V135">
            <v>24</v>
          </cell>
          <cell r="CH135">
            <v>0</v>
          </cell>
        </row>
        <row r="136">
          <cell r="C136" t="str">
            <v>庄田　奈菜</v>
          </cell>
          <cell r="D136" t="str">
            <v>しょうだ　なな</v>
          </cell>
          <cell r="E136" t="str">
            <v>1年</v>
          </cell>
          <cell r="F136" t="str">
            <v>1組</v>
          </cell>
          <cell r="H136">
            <v>76225233</v>
          </cell>
          <cell r="I136" t="str">
            <v>埼玉県　川越市　今福1104-46　</v>
          </cell>
          <cell r="J136" t="str">
            <v>清和学園高等学校</v>
          </cell>
          <cell r="K136" t="str">
            <v>私立</v>
          </cell>
          <cell r="L136" t="str">
            <v>高等学校（通信制）</v>
          </cell>
          <cell r="M136" t="str">
            <v>学年制</v>
          </cell>
          <cell r="N136">
            <v>44652</v>
          </cell>
          <cell r="O136">
            <v>34000</v>
          </cell>
          <cell r="P136">
            <v>0</v>
          </cell>
          <cell r="S136" t="str">
            <v>48月</v>
          </cell>
          <cell r="V136">
            <v>24</v>
          </cell>
          <cell r="CH136">
            <v>0</v>
          </cell>
        </row>
        <row r="137">
          <cell r="C137" t="str">
            <v>橋本　優輝</v>
          </cell>
          <cell r="D137" t="str">
            <v>はしもと　ゆうき</v>
          </cell>
          <cell r="H137">
            <v>66074363</v>
          </cell>
          <cell r="I137" t="str">
            <v>埼玉県　川越市　南台3-7-8　ア－ベイン川越南台公園311</v>
          </cell>
          <cell r="J137" t="str">
            <v>清和学園高等学校</v>
          </cell>
          <cell r="K137" t="str">
            <v>私立</v>
          </cell>
          <cell r="L137" t="str">
            <v>高等学校（通信制）</v>
          </cell>
          <cell r="M137" t="str">
            <v>学年制</v>
          </cell>
          <cell r="N137">
            <v>44652</v>
          </cell>
          <cell r="O137">
            <v>34000</v>
          </cell>
          <cell r="P137">
            <v>0</v>
          </cell>
          <cell r="S137" t="str">
            <v>48月</v>
          </cell>
          <cell r="V137">
            <v>24</v>
          </cell>
          <cell r="X137" t="str">
            <v>認定</v>
          </cell>
          <cell r="Y137" t="str">
            <v>加算あり</v>
          </cell>
          <cell r="Z137">
            <v>9900</v>
          </cell>
          <cell r="AA137">
            <v>14850</v>
          </cell>
          <cell r="AB137">
            <v>24750</v>
          </cell>
          <cell r="AC137" t="str">
            <v>認定</v>
          </cell>
          <cell r="AD137" t="str">
            <v>加算あり</v>
          </cell>
          <cell r="AE137">
            <v>9900</v>
          </cell>
          <cell r="AF137">
            <v>14850</v>
          </cell>
          <cell r="AG137">
            <v>24750</v>
          </cell>
          <cell r="AH137" t="str">
            <v>認定</v>
          </cell>
          <cell r="AI137" t="str">
            <v>加算あり</v>
          </cell>
          <cell r="AJ137">
            <v>9900</v>
          </cell>
          <cell r="AK137">
            <v>14850</v>
          </cell>
          <cell r="AL137">
            <v>24750</v>
          </cell>
          <cell r="AM137" t="str">
            <v>認定</v>
          </cell>
          <cell r="AN137" t="str">
            <v>加算あり</v>
          </cell>
          <cell r="AO137">
            <v>9900</v>
          </cell>
          <cell r="AP137">
            <v>14850</v>
          </cell>
          <cell r="AQ137">
            <v>24750</v>
          </cell>
          <cell r="AR137" t="str">
            <v>認定</v>
          </cell>
          <cell r="AS137" t="str">
            <v>加算あり</v>
          </cell>
          <cell r="AT137">
            <v>9900</v>
          </cell>
          <cell r="AU137">
            <v>14850</v>
          </cell>
          <cell r="AV137">
            <v>24750</v>
          </cell>
          <cell r="AW137" t="str">
            <v>認定</v>
          </cell>
          <cell r="AX137" t="str">
            <v>加算あり</v>
          </cell>
          <cell r="AY137">
            <v>9900</v>
          </cell>
          <cell r="AZ137">
            <v>14850</v>
          </cell>
          <cell r="BA137">
            <v>24750</v>
          </cell>
          <cell r="BB137" t="str">
            <v>認定</v>
          </cell>
          <cell r="BC137" t="str">
            <v>加算あり</v>
          </cell>
          <cell r="BD137">
            <v>9900</v>
          </cell>
          <cell r="BE137">
            <v>14850</v>
          </cell>
          <cell r="BF137">
            <v>24750</v>
          </cell>
          <cell r="BG137" t="str">
            <v>認定</v>
          </cell>
          <cell r="BH137" t="str">
            <v>加算あり</v>
          </cell>
          <cell r="BI137">
            <v>9900</v>
          </cell>
          <cell r="BJ137">
            <v>14850</v>
          </cell>
          <cell r="BK137">
            <v>24750</v>
          </cell>
          <cell r="BL137" t="str">
            <v>認定</v>
          </cell>
          <cell r="BM137" t="str">
            <v>加算あり</v>
          </cell>
          <cell r="BN137">
            <v>9900</v>
          </cell>
          <cell r="BO137">
            <v>14850</v>
          </cell>
          <cell r="BP137">
            <v>24750</v>
          </cell>
          <cell r="BQ137" t="str">
            <v>認定</v>
          </cell>
          <cell r="BR137" t="str">
            <v>加算あり</v>
          </cell>
          <cell r="BS137">
            <v>9900</v>
          </cell>
          <cell r="BT137">
            <v>14850</v>
          </cell>
          <cell r="BU137">
            <v>24750</v>
          </cell>
          <cell r="BV137" t="str">
            <v>認定</v>
          </cell>
          <cell r="BW137" t="str">
            <v>加算あり</v>
          </cell>
          <cell r="BX137">
            <v>9900</v>
          </cell>
          <cell r="BY137">
            <v>14850</v>
          </cell>
          <cell r="BZ137">
            <v>24750</v>
          </cell>
          <cell r="CA137" t="str">
            <v>認定</v>
          </cell>
          <cell r="CB137" t="str">
            <v>加算あり</v>
          </cell>
          <cell r="CC137">
            <v>9900</v>
          </cell>
          <cell r="CD137">
            <v>14850</v>
          </cell>
          <cell r="CE137">
            <v>24750</v>
          </cell>
          <cell r="CF137">
            <v>118800</v>
          </cell>
          <cell r="CG137">
            <v>178200</v>
          </cell>
          <cell r="CH137">
            <v>297000</v>
          </cell>
        </row>
        <row r="138">
          <cell r="C138" t="str">
            <v>森　柚那</v>
          </cell>
          <cell r="D138" t="str">
            <v>もり　ゆずな</v>
          </cell>
          <cell r="E138" t="str">
            <v>1年</v>
          </cell>
          <cell r="F138" t="str">
            <v>1組</v>
          </cell>
          <cell r="H138">
            <v>65350525</v>
          </cell>
          <cell r="I138" t="str">
            <v>埼玉県　川越市　笠幡886-1　</v>
          </cell>
          <cell r="J138" t="str">
            <v>清和学園高等学校</v>
          </cell>
          <cell r="K138" t="str">
            <v>私立</v>
          </cell>
          <cell r="L138" t="str">
            <v>高等学校（通信制）</v>
          </cell>
          <cell r="M138" t="str">
            <v>学年制</v>
          </cell>
          <cell r="N138">
            <v>44652</v>
          </cell>
          <cell r="O138">
            <v>34000</v>
          </cell>
          <cell r="P138">
            <v>0</v>
          </cell>
          <cell r="S138" t="str">
            <v>48月</v>
          </cell>
          <cell r="V138">
            <v>24</v>
          </cell>
          <cell r="CH138">
            <v>0</v>
          </cell>
        </row>
        <row r="139">
          <cell r="C139" t="str">
            <v>榎本　千紗都</v>
          </cell>
          <cell r="D139" t="str">
            <v>えのもと　ちさと</v>
          </cell>
          <cell r="H139">
            <v>75151306</v>
          </cell>
          <cell r="I139" t="str">
            <v>埼玉県　鶴ヶ島市　三ツ木313-2　</v>
          </cell>
          <cell r="J139" t="str">
            <v>清和学園高等学校</v>
          </cell>
          <cell r="K139" t="str">
            <v>私立</v>
          </cell>
          <cell r="L139" t="str">
            <v>高等学校（通信制）</v>
          </cell>
          <cell r="M139" t="str">
            <v>学年制</v>
          </cell>
          <cell r="N139">
            <v>44652</v>
          </cell>
          <cell r="O139">
            <v>34000</v>
          </cell>
          <cell r="P139">
            <v>0</v>
          </cell>
          <cell r="S139" t="str">
            <v>48月</v>
          </cell>
          <cell r="V139">
            <v>24</v>
          </cell>
          <cell r="X139" t="str">
            <v>認定</v>
          </cell>
          <cell r="Y139" t="str">
            <v>加算あり</v>
          </cell>
          <cell r="Z139">
            <v>9900</v>
          </cell>
          <cell r="AA139">
            <v>14850</v>
          </cell>
          <cell r="AB139">
            <v>24750</v>
          </cell>
          <cell r="AC139" t="str">
            <v>認定</v>
          </cell>
          <cell r="AD139" t="str">
            <v>加算あり</v>
          </cell>
          <cell r="AE139">
            <v>9900</v>
          </cell>
          <cell r="AF139">
            <v>14850</v>
          </cell>
          <cell r="AG139">
            <v>24750</v>
          </cell>
          <cell r="AH139" t="str">
            <v>認定</v>
          </cell>
          <cell r="AI139" t="str">
            <v>加算あり</v>
          </cell>
          <cell r="AJ139">
            <v>9900</v>
          </cell>
          <cell r="AK139">
            <v>14850</v>
          </cell>
          <cell r="AL139">
            <v>24750</v>
          </cell>
          <cell r="AM139" t="str">
            <v>認定</v>
          </cell>
          <cell r="AN139" t="str">
            <v>加算なし</v>
          </cell>
          <cell r="AO139">
            <v>9900</v>
          </cell>
          <cell r="AQ139">
            <v>9900</v>
          </cell>
          <cell r="AR139" t="str">
            <v>認定</v>
          </cell>
          <cell r="AS139" t="str">
            <v>加算なし</v>
          </cell>
          <cell r="AT139">
            <v>9900</v>
          </cell>
          <cell r="AV139">
            <v>9900</v>
          </cell>
          <cell r="AW139" t="str">
            <v>認定</v>
          </cell>
          <cell r="AX139" t="str">
            <v>加算なし</v>
          </cell>
          <cell r="AY139">
            <v>9900</v>
          </cell>
          <cell r="BA139">
            <v>9900</v>
          </cell>
          <cell r="BB139" t="str">
            <v>認定</v>
          </cell>
          <cell r="BC139" t="str">
            <v>加算なし</v>
          </cell>
          <cell r="BD139">
            <v>9900</v>
          </cell>
          <cell r="BF139">
            <v>9900</v>
          </cell>
          <cell r="BG139" t="str">
            <v>認定</v>
          </cell>
          <cell r="BH139" t="str">
            <v>加算なし</v>
          </cell>
          <cell r="BI139">
            <v>9900</v>
          </cell>
          <cell r="BK139">
            <v>9900</v>
          </cell>
          <cell r="BL139" t="str">
            <v>認定</v>
          </cell>
          <cell r="BM139" t="str">
            <v>加算なし</v>
          </cell>
          <cell r="BN139">
            <v>9900</v>
          </cell>
          <cell r="BP139">
            <v>9900</v>
          </cell>
          <cell r="BQ139" t="str">
            <v>認定</v>
          </cell>
          <cell r="BR139" t="str">
            <v>加算なし</v>
          </cell>
          <cell r="BS139">
            <v>9900</v>
          </cell>
          <cell r="BU139">
            <v>9900</v>
          </cell>
          <cell r="BV139" t="str">
            <v>認定</v>
          </cell>
          <cell r="BW139" t="str">
            <v>加算なし</v>
          </cell>
          <cell r="BX139">
            <v>9900</v>
          </cell>
          <cell r="BZ139">
            <v>9900</v>
          </cell>
          <cell r="CA139" t="str">
            <v>認定</v>
          </cell>
          <cell r="CB139" t="str">
            <v>加算なし</v>
          </cell>
          <cell r="CC139">
            <v>9900</v>
          </cell>
          <cell r="CE139">
            <v>9900</v>
          </cell>
          <cell r="CF139">
            <v>118800</v>
          </cell>
          <cell r="CG139">
            <v>44550</v>
          </cell>
          <cell r="CH139">
            <v>163350</v>
          </cell>
        </row>
        <row r="140">
          <cell r="C140" t="str">
            <v>佐藤　功洸</v>
          </cell>
          <cell r="D140" t="str">
            <v>さとう　こうき</v>
          </cell>
          <cell r="H140">
            <v>82784593</v>
          </cell>
          <cell r="I140" t="str">
            <v>埼玉県　富士見市　関沢3-36-5　</v>
          </cell>
          <cell r="J140" t="str">
            <v>清和学園高等学校</v>
          </cell>
          <cell r="K140" t="str">
            <v>私立</v>
          </cell>
          <cell r="L140" t="str">
            <v>高等学校（通信制）</v>
          </cell>
          <cell r="M140" t="str">
            <v>学年制</v>
          </cell>
          <cell r="N140">
            <v>44652</v>
          </cell>
          <cell r="O140">
            <v>34000</v>
          </cell>
          <cell r="P140">
            <v>0</v>
          </cell>
          <cell r="S140" t="str">
            <v>48月</v>
          </cell>
          <cell r="V140">
            <v>24</v>
          </cell>
          <cell r="X140" t="str">
            <v>資格消滅</v>
          </cell>
          <cell r="AC140" t="str">
            <v>資格消滅</v>
          </cell>
          <cell r="AH140" t="str">
            <v>資格消滅</v>
          </cell>
          <cell r="CH140">
            <v>0</v>
          </cell>
        </row>
        <row r="141">
          <cell r="C141" t="str">
            <v>遠藤　拓海</v>
          </cell>
          <cell r="D141" t="str">
            <v>えんどう　たくみ</v>
          </cell>
          <cell r="E141" t="str">
            <v>1年</v>
          </cell>
          <cell r="F141" t="str">
            <v>1組</v>
          </cell>
          <cell r="H141">
            <v>50840961</v>
          </cell>
          <cell r="I141" t="str">
            <v>埼玉県　坂戸市　溝端町9-1-307　</v>
          </cell>
          <cell r="J141" t="str">
            <v>清和学園高等学校</v>
          </cell>
          <cell r="K141" t="str">
            <v>私立</v>
          </cell>
          <cell r="L141" t="str">
            <v>高等学校（通信制）</v>
          </cell>
          <cell r="M141" t="str">
            <v>学年制</v>
          </cell>
          <cell r="N141">
            <v>44652</v>
          </cell>
          <cell r="O141">
            <v>34000</v>
          </cell>
          <cell r="P141">
            <v>0</v>
          </cell>
          <cell r="S141" t="str">
            <v>48月</v>
          </cell>
          <cell r="V141">
            <v>24</v>
          </cell>
          <cell r="X141" t="str">
            <v>認定</v>
          </cell>
          <cell r="Y141" t="str">
            <v>加算あり</v>
          </cell>
          <cell r="Z141">
            <v>9900</v>
          </cell>
          <cell r="AA141">
            <v>14850</v>
          </cell>
          <cell r="AB141">
            <v>24750</v>
          </cell>
          <cell r="AC141" t="str">
            <v>認定</v>
          </cell>
          <cell r="AD141" t="str">
            <v>加算あり</v>
          </cell>
          <cell r="AE141">
            <v>9900</v>
          </cell>
          <cell r="AF141">
            <v>14850</v>
          </cell>
          <cell r="AG141">
            <v>24750</v>
          </cell>
          <cell r="AH141" t="str">
            <v>認定</v>
          </cell>
          <cell r="AI141" t="str">
            <v>加算あり</v>
          </cell>
          <cell r="AJ141">
            <v>9900</v>
          </cell>
          <cell r="AK141">
            <v>14850</v>
          </cell>
          <cell r="AL141">
            <v>24750</v>
          </cell>
          <cell r="AM141" t="str">
            <v>認定</v>
          </cell>
          <cell r="AN141" t="str">
            <v>加算あり</v>
          </cell>
          <cell r="AO141">
            <v>9900</v>
          </cell>
          <cell r="AP141">
            <v>14850</v>
          </cell>
          <cell r="AQ141">
            <v>24750</v>
          </cell>
          <cell r="AR141" t="str">
            <v>認定</v>
          </cell>
          <cell r="AS141" t="str">
            <v>加算あり</v>
          </cell>
          <cell r="AT141">
            <v>9900</v>
          </cell>
          <cell r="AU141">
            <v>14850</v>
          </cell>
          <cell r="AV141">
            <v>24750</v>
          </cell>
          <cell r="AW141" t="str">
            <v>認定</v>
          </cell>
          <cell r="AX141" t="str">
            <v>加算あり</v>
          </cell>
          <cell r="AY141">
            <v>9900</v>
          </cell>
          <cell r="AZ141">
            <v>14850</v>
          </cell>
          <cell r="BA141">
            <v>24750</v>
          </cell>
          <cell r="BB141" t="str">
            <v>認定</v>
          </cell>
          <cell r="BC141" t="str">
            <v>加算あり</v>
          </cell>
          <cell r="BD141">
            <v>9900</v>
          </cell>
          <cell r="BE141">
            <v>14850</v>
          </cell>
          <cell r="BF141">
            <v>24750</v>
          </cell>
          <cell r="BG141" t="str">
            <v>認定</v>
          </cell>
          <cell r="BH141" t="str">
            <v>加算あり</v>
          </cell>
          <cell r="BI141">
            <v>9900</v>
          </cell>
          <cell r="BJ141">
            <v>14850</v>
          </cell>
          <cell r="BK141">
            <v>24750</v>
          </cell>
          <cell r="BL141" t="str">
            <v>認定</v>
          </cell>
          <cell r="BM141" t="str">
            <v>加算あり</v>
          </cell>
          <cell r="BN141">
            <v>9900</v>
          </cell>
          <cell r="BO141">
            <v>14850</v>
          </cell>
          <cell r="BP141">
            <v>24750</v>
          </cell>
          <cell r="BQ141" t="str">
            <v>認定</v>
          </cell>
          <cell r="BR141" t="str">
            <v>加算あり</v>
          </cell>
          <cell r="BS141">
            <v>9900</v>
          </cell>
          <cell r="BT141">
            <v>14850</v>
          </cell>
          <cell r="BU141">
            <v>24750</v>
          </cell>
          <cell r="BV141" t="str">
            <v>認定</v>
          </cell>
          <cell r="BW141" t="str">
            <v>加算あり</v>
          </cell>
          <cell r="BX141">
            <v>9900</v>
          </cell>
          <cell r="BY141">
            <v>14850</v>
          </cell>
          <cell r="BZ141">
            <v>24750</v>
          </cell>
          <cell r="CA141" t="str">
            <v>認定</v>
          </cell>
          <cell r="CB141" t="str">
            <v>加算あり</v>
          </cell>
          <cell r="CC141">
            <v>9900</v>
          </cell>
          <cell r="CD141">
            <v>14850</v>
          </cell>
          <cell r="CE141">
            <v>24750</v>
          </cell>
          <cell r="CF141">
            <v>118800</v>
          </cell>
          <cell r="CG141">
            <v>178200</v>
          </cell>
          <cell r="CH141">
            <v>297000</v>
          </cell>
        </row>
        <row r="142">
          <cell r="C142" t="str">
            <v>小田切　佑樹</v>
          </cell>
          <cell r="D142" t="str">
            <v>おだぎり　ゆうき</v>
          </cell>
          <cell r="E142" t="str">
            <v>1年</v>
          </cell>
          <cell r="F142" t="str">
            <v>1組</v>
          </cell>
          <cell r="H142">
            <v>6525583</v>
          </cell>
          <cell r="I142" t="str">
            <v>埼玉県　日高市　上鹿山190-1　</v>
          </cell>
          <cell r="J142" t="str">
            <v>清和学園高等学校</v>
          </cell>
          <cell r="K142" t="str">
            <v>私立</v>
          </cell>
          <cell r="L142" t="str">
            <v>高等学校（通信制）</v>
          </cell>
          <cell r="M142" t="str">
            <v>学年制</v>
          </cell>
          <cell r="N142">
            <v>44652</v>
          </cell>
          <cell r="O142">
            <v>34000</v>
          </cell>
          <cell r="P142">
            <v>0</v>
          </cell>
          <cell r="S142" t="str">
            <v>48月</v>
          </cell>
          <cell r="V142">
            <v>24</v>
          </cell>
          <cell r="X142" t="str">
            <v>認定</v>
          </cell>
          <cell r="Y142" t="str">
            <v>加算あり</v>
          </cell>
          <cell r="Z142">
            <v>9900</v>
          </cell>
          <cell r="AA142">
            <v>14850</v>
          </cell>
          <cell r="AB142">
            <v>24750</v>
          </cell>
          <cell r="AC142" t="str">
            <v>認定</v>
          </cell>
          <cell r="AD142" t="str">
            <v>加算あり</v>
          </cell>
          <cell r="AE142">
            <v>9900</v>
          </cell>
          <cell r="AF142">
            <v>14850</v>
          </cell>
          <cell r="AG142">
            <v>24750</v>
          </cell>
          <cell r="AH142" t="str">
            <v>認定</v>
          </cell>
          <cell r="AI142" t="str">
            <v>加算あり</v>
          </cell>
          <cell r="AJ142">
            <v>9900</v>
          </cell>
          <cell r="AK142">
            <v>14850</v>
          </cell>
          <cell r="AL142">
            <v>24750</v>
          </cell>
          <cell r="AM142" t="str">
            <v>認定</v>
          </cell>
          <cell r="AN142" t="str">
            <v>加算あり</v>
          </cell>
          <cell r="AO142">
            <v>9900</v>
          </cell>
          <cell r="AP142">
            <v>14850</v>
          </cell>
          <cell r="AQ142">
            <v>24750</v>
          </cell>
          <cell r="AR142" t="str">
            <v>認定</v>
          </cell>
          <cell r="AS142" t="str">
            <v>加算あり</v>
          </cell>
          <cell r="AT142">
            <v>9900</v>
          </cell>
          <cell r="AU142">
            <v>14850</v>
          </cell>
          <cell r="AV142">
            <v>24750</v>
          </cell>
          <cell r="AW142" t="str">
            <v>認定</v>
          </cell>
          <cell r="AX142" t="str">
            <v>加算あり</v>
          </cell>
          <cell r="AY142">
            <v>9900</v>
          </cell>
          <cell r="AZ142">
            <v>14850</v>
          </cell>
          <cell r="BA142">
            <v>24750</v>
          </cell>
          <cell r="BB142" t="str">
            <v>認定</v>
          </cell>
          <cell r="BC142" t="str">
            <v>加算あり</v>
          </cell>
          <cell r="BD142">
            <v>9900</v>
          </cell>
          <cell r="BE142">
            <v>14850</v>
          </cell>
          <cell r="BF142">
            <v>24750</v>
          </cell>
          <cell r="BG142" t="str">
            <v>認定</v>
          </cell>
          <cell r="BH142" t="str">
            <v>加算あり</v>
          </cell>
          <cell r="BI142">
            <v>9900</v>
          </cell>
          <cell r="BJ142">
            <v>14850</v>
          </cell>
          <cell r="BK142">
            <v>24750</v>
          </cell>
          <cell r="BL142" t="str">
            <v>認定</v>
          </cell>
          <cell r="BM142" t="str">
            <v>加算あり</v>
          </cell>
          <cell r="BN142">
            <v>9900</v>
          </cell>
          <cell r="BO142">
            <v>14850</v>
          </cell>
          <cell r="BP142">
            <v>24750</v>
          </cell>
          <cell r="BQ142" t="str">
            <v>認定</v>
          </cell>
          <cell r="BR142" t="str">
            <v>加算あり</v>
          </cell>
          <cell r="BS142">
            <v>9900</v>
          </cell>
          <cell r="BT142">
            <v>14850</v>
          </cell>
          <cell r="BU142">
            <v>24750</v>
          </cell>
          <cell r="BV142" t="str">
            <v>認定</v>
          </cell>
          <cell r="BW142" t="str">
            <v>加算あり</v>
          </cell>
          <cell r="BX142">
            <v>9900</v>
          </cell>
          <cell r="BY142">
            <v>14850</v>
          </cell>
          <cell r="BZ142">
            <v>24750</v>
          </cell>
          <cell r="CA142" t="str">
            <v>認定</v>
          </cell>
          <cell r="CB142" t="str">
            <v>加算あり</v>
          </cell>
          <cell r="CC142">
            <v>9900</v>
          </cell>
          <cell r="CD142">
            <v>14850</v>
          </cell>
          <cell r="CE142">
            <v>24750</v>
          </cell>
          <cell r="CF142">
            <v>118800</v>
          </cell>
          <cell r="CG142">
            <v>178200</v>
          </cell>
          <cell r="CH142">
            <v>297000</v>
          </cell>
        </row>
        <row r="143">
          <cell r="C143" t="str">
            <v>荒川　はづき</v>
          </cell>
          <cell r="D143" t="str">
            <v>あらかわ　はづき</v>
          </cell>
          <cell r="E143" t="str">
            <v>1年</v>
          </cell>
          <cell r="F143" t="str">
            <v>1組</v>
          </cell>
          <cell r="H143">
            <v>68794485</v>
          </cell>
          <cell r="I143" t="str">
            <v>埼玉県　入間郡三芳町　藤久保174-42　</v>
          </cell>
          <cell r="J143" t="str">
            <v>清和学園高等学校</v>
          </cell>
          <cell r="K143" t="str">
            <v>私立</v>
          </cell>
          <cell r="L143" t="str">
            <v>高等学校（通信制）</v>
          </cell>
          <cell r="M143" t="str">
            <v>学年制</v>
          </cell>
          <cell r="N143">
            <v>44652</v>
          </cell>
          <cell r="O143">
            <v>34000</v>
          </cell>
          <cell r="P143">
            <v>0</v>
          </cell>
          <cell r="S143" t="str">
            <v>48月</v>
          </cell>
          <cell r="V143">
            <v>24</v>
          </cell>
          <cell r="X143" t="str">
            <v>認定</v>
          </cell>
          <cell r="Y143" t="str">
            <v>加算なし</v>
          </cell>
          <cell r="Z143">
            <v>9900</v>
          </cell>
          <cell r="AB143">
            <v>9900</v>
          </cell>
          <cell r="AC143" t="str">
            <v>認定</v>
          </cell>
          <cell r="AD143" t="str">
            <v>加算なし</v>
          </cell>
          <cell r="AE143">
            <v>9900</v>
          </cell>
          <cell r="AG143">
            <v>9900</v>
          </cell>
          <cell r="AH143" t="str">
            <v>認定</v>
          </cell>
          <cell r="AI143" t="str">
            <v>加算なし</v>
          </cell>
          <cell r="AJ143">
            <v>9900</v>
          </cell>
          <cell r="AL143">
            <v>9900</v>
          </cell>
          <cell r="AM143" t="str">
            <v>認定</v>
          </cell>
          <cell r="AN143" t="str">
            <v>加算なし</v>
          </cell>
          <cell r="AO143">
            <v>9900</v>
          </cell>
          <cell r="AQ143">
            <v>9900</v>
          </cell>
          <cell r="AR143" t="str">
            <v>認定</v>
          </cell>
          <cell r="AS143" t="str">
            <v>加算なし</v>
          </cell>
          <cell r="AT143">
            <v>9900</v>
          </cell>
          <cell r="AV143">
            <v>9900</v>
          </cell>
          <cell r="AW143" t="str">
            <v>認定</v>
          </cell>
          <cell r="AX143" t="str">
            <v>加算なし</v>
          </cell>
          <cell r="AY143">
            <v>9900</v>
          </cell>
          <cell r="BA143">
            <v>9900</v>
          </cell>
          <cell r="BB143" t="str">
            <v>認定</v>
          </cell>
          <cell r="BC143" t="str">
            <v>加算なし</v>
          </cell>
          <cell r="BD143">
            <v>9900</v>
          </cell>
          <cell r="BF143">
            <v>9900</v>
          </cell>
          <cell r="BG143" t="str">
            <v>認定</v>
          </cell>
          <cell r="BH143" t="str">
            <v>加算なし</v>
          </cell>
          <cell r="BI143">
            <v>9900</v>
          </cell>
          <cell r="BK143">
            <v>9900</v>
          </cell>
          <cell r="BL143" t="str">
            <v>認定</v>
          </cell>
          <cell r="BM143" t="str">
            <v>加算なし</v>
          </cell>
          <cell r="BN143">
            <v>9900</v>
          </cell>
          <cell r="BP143">
            <v>9900</v>
          </cell>
          <cell r="BQ143" t="str">
            <v>認定</v>
          </cell>
          <cell r="BR143" t="str">
            <v>加算なし</v>
          </cell>
          <cell r="BS143">
            <v>9900</v>
          </cell>
          <cell r="BU143">
            <v>9900</v>
          </cell>
          <cell r="BV143" t="str">
            <v>認定</v>
          </cell>
          <cell r="BW143" t="str">
            <v>加算なし</v>
          </cell>
          <cell r="BX143">
            <v>9900</v>
          </cell>
          <cell r="BZ143">
            <v>9900</v>
          </cell>
          <cell r="CA143" t="str">
            <v>認定</v>
          </cell>
          <cell r="CB143" t="str">
            <v>加算なし</v>
          </cell>
          <cell r="CC143">
            <v>9900</v>
          </cell>
          <cell r="CE143">
            <v>9900</v>
          </cell>
          <cell r="CF143">
            <v>118800</v>
          </cell>
          <cell r="CH143">
            <v>118800</v>
          </cell>
        </row>
        <row r="144">
          <cell r="C144" t="str">
            <v>井﨑　陸</v>
          </cell>
          <cell r="D144" t="str">
            <v>いざき　りく</v>
          </cell>
          <cell r="E144" t="str">
            <v>1年</v>
          </cell>
          <cell r="F144" t="str">
            <v>1組</v>
          </cell>
          <cell r="H144">
            <v>93106183</v>
          </cell>
          <cell r="I144" t="str">
            <v>埼玉県　飯能市　飯能567-2　</v>
          </cell>
          <cell r="J144" t="str">
            <v>清和学園高等学校</v>
          </cell>
          <cell r="K144" t="str">
            <v>私立</v>
          </cell>
          <cell r="L144" t="str">
            <v>高等学校（通信制）</v>
          </cell>
          <cell r="M144" t="str">
            <v>学年制</v>
          </cell>
          <cell r="N144">
            <v>44652</v>
          </cell>
          <cell r="O144">
            <v>34000</v>
          </cell>
          <cell r="P144">
            <v>0</v>
          </cell>
          <cell r="S144" t="str">
            <v>48月</v>
          </cell>
          <cell r="V144">
            <v>24</v>
          </cell>
          <cell r="X144" t="str">
            <v>認定</v>
          </cell>
          <cell r="Y144" t="str">
            <v>加算あり</v>
          </cell>
          <cell r="Z144">
            <v>9900</v>
          </cell>
          <cell r="AA144">
            <v>14850</v>
          </cell>
          <cell r="AB144">
            <v>24750</v>
          </cell>
          <cell r="AC144" t="str">
            <v>認定</v>
          </cell>
          <cell r="AD144" t="str">
            <v>加算あり</v>
          </cell>
          <cell r="AE144">
            <v>9900</v>
          </cell>
          <cell r="AF144">
            <v>14850</v>
          </cell>
          <cell r="AG144">
            <v>24750</v>
          </cell>
          <cell r="AH144" t="str">
            <v>認定</v>
          </cell>
          <cell r="AI144" t="str">
            <v>加算あり</v>
          </cell>
          <cell r="AJ144">
            <v>9900</v>
          </cell>
          <cell r="AK144">
            <v>14850</v>
          </cell>
          <cell r="AL144">
            <v>24750</v>
          </cell>
          <cell r="AM144" t="str">
            <v>認定</v>
          </cell>
          <cell r="AN144" t="str">
            <v>加算あり</v>
          </cell>
          <cell r="AO144">
            <v>9900</v>
          </cell>
          <cell r="AP144">
            <v>14850</v>
          </cell>
          <cell r="AQ144">
            <v>24750</v>
          </cell>
          <cell r="AR144" t="str">
            <v>認定</v>
          </cell>
          <cell r="AS144" t="str">
            <v>加算あり</v>
          </cell>
          <cell r="AT144">
            <v>9900</v>
          </cell>
          <cell r="AU144">
            <v>14850</v>
          </cell>
          <cell r="AV144">
            <v>24750</v>
          </cell>
          <cell r="AW144" t="str">
            <v>認定</v>
          </cell>
          <cell r="AX144" t="str">
            <v>加算あり</v>
          </cell>
          <cell r="AY144">
            <v>9900</v>
          </cell>
          <cell r="AZ144">
            <v>14850</v>
          </cell>
          <cell r="BA144">
            <v>24750</v>
          </cell>
          <cell r="BB144" t="str">
            <v>認定</v>
          </cell>
          <cell r="BC144" t="str">
            <v>加算あり</v>
          </cell>
          <cell r="BD144">
            <v>9900</v>
          </cell>
          <cell r="BE144">
            <v>14850</v>
          </cell>
          <cell r="BF144">
            <v>24750</v>
          </cell>
          <cell r="BG144" t="str">
            <v>認定</v>
          </cell>
          <cell r="BH144" t="str">
            <v>加算あり</v>
          </cell>
          <cell r="BI144">
            <v>9900</v>
          </cell>
          <cell r="BJ144">
            <v>14850</v>
          </cell>
          <cell r="BK144">
            <v>24750</v>
          </cell>
          <cell r="BL144" t="str">
            <v>認定</v>
          </cell>
          <cell r="BM144" t="str">
            <v>加算あり</v>
          </cell>
          <cell r="BN144">
            <v>9900</v>
          </cell>
          <cell r="BO144">
            <v>14850</v>
          </cell>
          <cell r="BP144">
            <v>24750</v>
          </cell>
          <cell r="BQ144" t="str">
            <v>認定</v>
          </cell>
          <cell r="BR144" t="str">
            <v>加算あり</v>
          </cell>
          <cell r="BS144">
            <v>9900</v>
          </cell>
          <cell r="BT144">
            <v>14850</v>
          </cell>
          <cell r="BU144">
            <v>24750</v>
          </cell>
          <cell r="BV144" t="str">
            <v>認定</v>
          </cell>
          <cell r="BW144" t="str">
            <v>加算あり</v>
          </cell>
          <cell r="BX144">
            <v>9900</v>
          </cell>
          <cell r="BY144">
            <v>14850</v>
          </cell>
          <cell r="BZ144">
            <v>24750</v>
          </cell>
          <cell r="CA144" t="str">
            <v>認定</v>
          </cell>
          <cell r="CB144" t="str">
            <v>加算あり</v>
          </cell>
          <cell r="CC144">
            <v>9900</v>
          </cell>
          <cell r="CD144">
            <v>14850</v>
          </cell>
          <cell r="CE144">
            <v>24750</v>
          </cell>
          <cell r="CF144">
            <v>118800</v>
          </cell>
          <cell r="CG144">
            <v>178200</v>
          </cell>
          <cell r="CH144">
            <v>297000</v>
          </cell>
        </row>
        <row r="145">
          <cell r="C145" t="str">
            <v>水橋　玲音</v>
          </cell>
          <cell r="D145" t="str">
            <v>みずはし　れね</v>
          </cell>
          <cell r="E145" t="str">
            <v>1年</v>
          </cell>
          <cell r="F145" t="str">
            <v>1組</v>
          </cell>
          <cell r="H145">
            <v>67375897</v>
          </cell>
          <cell r="I145" t="str">
            <v>埼玉県　川越市　下広谷31-5　</v>
          </cell>
          <cell r="J145" t="str">
            <v>清和学園高等学校</v>
          </cell>
          <cell r="K145" t="str">
            <v>私立</v>
          </cell>
          <cell r="L145" t="str">
            <v>高等学校（通信制）</v>
          </cell>
          <cell r="M145" t="str">
            <v>学年制</v>
          </cell>
          <cell r="N145">
            <v>44652</v>
          </cell>
          <cell r="O145">
            <v>34000</v>
          </cell>
          <cell r="P145">
            <v>0</v>
          </cell>
          <cell r="S145" t="str">
            <v>48月</v>
          </cell>
          <cell r="V145">
            <v>24</v>
          </cell>
          <cell r="X145" t="str">
            <v>認定</v>
          </cell>
          <cell r="Y145" t="str">
            <v>加算あり</v>
          </cell>
          <cell r="Z145">
            <v>9900</v>
          </cell>
          <cell r="AA145">
            <v>14850</v>
          </cell>
          <cell r="AB145">
            <v>24750</v>
          </cell>
          <cell r="AC145" t="str">
            <v>認定</v>
          </cell>
          <cell r="AD145" t="str">
            <v>加算あり</v>
          </cell>
          <cell r="AE145">
            <v>9900</v>
          </cell>
          <cell r="AF145">
            <v>14850</v>
          </cell>
          <cell r="AG145">
            <v>24750</v>
          </cell>
          <cell r="AH145" t="str">
            <v>認定</v>
          </cell>
          <cell r="AI145" t="str">
            <v>加算あり</v>
          </cell>
          <cell r="AJ145">
            <v>9900</v>
          </cell>
          <cell r="AK145">
            <v>14850</v>
          </cell>
          <cell r="AL145">
            <v>24750</v>
          </cell>
          <cell r="AM145" t="str">
            <v>認定</v>
          </cell>
          <cell r="AN145" t="str">
            <v>加算あり</v>
          </cell>
          <cell r="AO145">
            <v>9900</v>
          </cell>
          <cell r="AP145">
            <v>14850</v>
          </cell>
          <cell r="AQ145">
            <v>24750</v>
          </cell>
          <cell r="AR145" t="str">
            <v>認定</v>
          </cell>
          <cell r="AS145" t="str">
            <v>加算あり</v>
          </cell>
          <cell r="AT145">
            <v>9900</v>
          </cell>
          <cell r="AU145">
            <v>14850</v>
          </cell>
          <cell r="AV145">
            <v>24750</v>
          </cell>
          <cell r="AW145" t="str">
            <v>認定</v>
          </cell>
          <cell r="AX145" t="str">
            <v>加算あり</v>
          </cell>
          <cell r="AY145">
            <v>9900</v>
          </cell>
          <cell r="AZ145">
            <v>14850</v>
          </cell>
          <cell r="BA145">
            <v>24750</v>
          </cell>
          <cell r="BB145" t="str">
            <v>認定</v>
          </cell>
          <cell r="BC145" t="str">
            <v>加算あり</v>
          </cell>
          <cell r="BD145">
            <v>9900</v>
          </cell>
          <cell r="BE145">
            <v>14850</v>
          </cell>
          <cell r="BF145">
            <v>24750</v>
          </cell>
          <cell r="BG145" t="str">
            <v>認定</v>
          </cell>
          <cell r="BH145" t="str">
            <v>加算あり</v>
          </cell>
          <cell r="BI145">
            <v>9900</v>
          </cell>
          <cell r="BJ145">
            <v>14850</v>
          </cell>
          <cell r="BK145">
            <v>24750</v>
          </cell>
          <cell r="BL145" t="str">
            <v>認定</v>
          </cell>
          <cell r="BM145" t="str">
            <v>加算あり</v>
          </cell>
          <cell r="BN145">
            <v>9900</v>
          </cell>
          <cell r="BO145">
            <v>14850</v>
          </cell>
          <cell r="BP145">
            <v>24750</v>
          </cell>
          <cell r="BQ145" t="str">
            <v>認定</v>
          </cell>
          <cell r="BR145" t="str">
            <v>加算あり</v>
          </cell>
          <cell r="BS145">
            <v>9900</v>
          </cell>
          <cell r="BT145">
            <v>14850</v>
          </cell>
          <cell r="BU145">
            <v>24750</v>
          </cell>
          <cell r="BV145" t="str">
            <v>認定</v>
          </cell>
          <cell r="BW145" t="str">
            <v>加算あり</v>
          </cell>
          <cell r="BX145">
            <v>9900</v>
          </cell>
          <cell r="BY145">
            <v>14850</v>
          </cell>
          <cell r="BZ145">
            <v>24750</v>
          </cell>
          <cell r="CA145" t="str">
            <v>認定</v>
          </cell>
          <cell r="CB145" t="str">
            <v>加算あり</v>
          </cell>
          <cell r="CC145">
            <v>9900</v>
          </cell>
          <cell r="CD145">
            <v>14850</v>
          </cell>
          <cell r="CE145">
            <v>24750</v>
          </cell>
          <cell r="CF145">
            <v>118800</v>
          </cell>
          <cell r="CG145">
            <v>178200</v>
          </cell>
          <cell r="CH145">
            <v>297000</v>
          </cell>
        </row>
        <row r="146">
          <cell r="C146" t="str">
            <v>山﨑　悠翔</v>
          </cell>
          <cell r="D146" t="str">
            <v>やまざき　ゆうと</v>
          </cell>
          <cell r="E146" t="str">
            <v>1年</v>
          </cell>
          <cell r="F146" t="str">
            <v>1組</v>
          </cell>
          <cell r="H146">
            <v>27603916</v>
          </cell>
          <cell r="I146" t="str">
            <v>埼玉県　坂戸市中富町　73-11　</v>
          </cell>
          <cell r="J146" t="str">
            <v>清和学園高等学校</v>
          </cell>
          <cell r="K146" t="str">
            <v>私立</v>
          </cell>
          <cell r="L146" t="str">
            <v>高等学校（通信制）</v>
          </cell>
          <cell r="M146" t="str">
            <v>学年制</v>
          </cell>
          <cell r="N146">
            <v>44652</v>
          </cell>
          <cell r="O146">
            <v>34000</v>
          </cell>
          <cell r="P146">
            <v>0</v>
          </cell>
          <cell r="S146" t="str">
            <v>48月</v>
          </cell>
          <cell r="V146">
            <v>24</v>
          </cell>
          <cell r="X146" t="str">
            <v>認定</v>
          </cell>
          <cell r="Y146" t="str">
            <v>加算あり</v>
          </cell>
          <cell r="Z146">
            <v>9900</v>
          </cell>
          <cell r="AA146">
            <v>14850</v>
          </cell>
          <cell r="AB146">
            <v>24750</v>
          </cell>
          <cell r="AC146" t="str">
            <v>認定</v>
          </cell>
          <cell r="AD146" t="str">
            <v>加算あり</v>
          </cell>
          <cell r="AE146">
            <v>9900</v>
          </cell>
          <cell r="AF146">
            <v>14850</v>
          </cell>
          <cell r="AG146">
            <v>24750</v>
          </cell>
          <cell r="AH146" t="str">
            <v>認定</v>
          </cell>
          <cell r="AI146" t="str">
            <v>加算あり</v>
          </cell>
          <cell r="AJ146">
            <v>9900</v>
          </cell>
          <cell r="AK146">
            <v>14850</v>
          </cell>
          <cell r="AL146">
            <v>24750</v>
          </cell>
          <cell r="AM146" t="str">
            <v>認定</v>
          </cell>
          <cell r="AN146" t="str">
            <v>加算あり</v>
          </cell>
          <cell r="AO146">
            <v>9900</v>
          </cell>
          <cell r="AP146">
            <v>14850</v>
          </cell>
          <cell r="AQ146">
            <v>24750</v>
          </cell>
          <cell r="AR146" t="str">
            <v>認定</v>
          </cell>
          <cell r="AS146" t="str">
            <v>加算あり</v>
          </cell>
          <cell r="AT146">
            <v>9900</v>
          </cell>
          <cell r="AU146">
            <v>14850</v>
          </cell>
          <cell r="AV146">
            <v>24750</v>
          </cell>
          <cell r="AW146" t="str">
            <v>認定</v>
          </cell>
          <cell r="AX146" t="str">
            <v>加算あり</v>
          </cell>
          <cell r="AY146">
            <v>9900</v>
          </cell>
          <cell r="AZ146">
            <v>14850</v>
          </cell>
          <cell r="BA146">
            <v>24750</v>
          </cell>
          <cell r="BB146" t="str">
            <v>認定</v>
          </cell>
          <cell r="BC146" t="str">
            <v>加算あり</v>
          </cell>
          <cell r="BD146">
            <v>9900</v>
          </cell>
          <cell r="BE146">
            <v>14850</v>
          </cell>
          <cell r="BF146">
            <v>24750</v>
          </cell>
          <cell r="BG146" t="str">
            <v>認定</v>
          </cell>
          <cell r="BH146" t="str">
            <v>加算あり</v>
          </cell>
          <cell r="BI146">
            <v>9900</v>
          </cell>
          <cell r="BJ146">
            <v>14850</v>
          </cell>
          <cell r="BK146">
            <v>24750</v>
          </cell>
          <cell r="BL146" t="str">
            <v>認定</v>
          </cell>
          <cell r="BM146" t="str">
            <v>加算あり</v>
          </cell>
          <cell r="BN146">
            <v>9900</v>
          </cell>
          <cell r="BO146">
            <v>14850</v>
          </cell>
          <cell r="BP146">
            <v>24750</v>
          </cell>
          <cell r="BQ146" t="str">
            <v>認定</v>
          </cell>
          <cell r="BR146" t="str">
            <v>加算あり</v>
          </cell>
          <cell r="BS146">
            <v>9900</v>
          </cell>
          <cell r="BT146">
            <v>14850</v>
          </cell>
          <cell r="BU146">
            <v>24750</v>
          </cell>
          <cell r="BV146" t="str">
            <v>認定</v>
          </cell>
          <cell r="BW146" t="str">
            <v>加算あり</v>
          </cell>
          <cell r="BX146">
            <v>9900</v>
          </cell>
          <cell r="BY146">
            <v>14850</v>
          </cell>
          <cell r="BZ146">
            <v>24750</v>
          </cell>
          <cell r="CA146" t="str">
            <v>認定</v>
          </cell>
          <cell r="CB146" t="str">
            <v>加算あり</v>
          </cell>
          <cell r="CC146">
            <v>9900</v>
          </cell>
          <cell r="CD146">
            <v>14850</v>
          </cell>
          <cell r="CE146">
            <v>24750</v>
          </cell>
          <cell r="CF146">
            <v>118800</v>
          </cell>
          <cell r="CG146">
            <v>178200</v>
          </cell>
          <cell r="CH146">
            <v>297000</v>
          </cell>
        </row>
        <row r="147">
          <cell r="C147" t="str">
            <v>護守　亮介</v>
          </cell>
          <cell r="D147" t="str">
            <v>ごのかみ　りょうすけ</v>
          </cell>
          <cell r="H147">
            <v>15926683</v>
          </cell>
          <cell r="I147" t="str">
            <v>埼玉県　比企郡小川町　東小川3-1-40　</v>
          </cell>
          <cell r="J147" t="str">
            <v>清和学園高等学校</v>
          </cell>
          <cell r="K147" t="str">
            <v>私立</v>
          </cell>
          <cell r="L147" t="str">
            <v>高等学校（通信制）</v>
          </cell>
          <cell r="M147" t="str">
            <v>学年制</v>
          </cell>
          <cell r="N147">
            <v>44652</v>
          </cell>
          <cell r="O147">
            <v>34000</v>
          </cell>
          <cell r="P147">
            <v>0</v>
          </cell>
          <cell r="S147" t="str">
            <v>48月</v>
          </cell>
          <cell r="V147">
            <v>24</v>
          </cell>
          <cell r="X147" t="str">
            <v>認定</v>
          </cell>
          <cell r="Y147" t="str">
            <v>加算あり</v>
          </cell>
          <cell r="Z147">
            <v>9900</v>
          </cell>
          <cell r="AA147">
            <v>14850</v>
          </cell>
          <cell r="AB147">
            <v>24750</v>
          </cell>
          <cell r="AC147" t="str">
            <v>認定</v>
          </cell>
          <cell r="AD147" t="str">
            <v>加算あり</v>
          </cell>
          <cell r="AE147">
            <v>9900</v>
          </cell>
          <cell r="AF147">
            <v>14850</v>
          </cell>
          <cell r="AG147">
            <v>24750</v>
          </cell>
          <cell r="AH147" t="str">
            <v>認定</v>
          </cell>
          <cell r="AI147" t="str">
            <v>加算あり</v>
          </cell>
          <cell r="AJ147">
            <v>9900</v>
          </cell>
          <cell r="AK147">
            <v>14850</v>
          </cell>
          <cell r="AL147">
            <v>24750</v>
          </cell>
          <cell r="AM147" t="str">
            <v>認定</v>
          </cell>
          <cell r="AN147" t="str">
            <v>加算あり</v>
          </cell>
          <cell r="AO147">
            <v>9900</v>
          </cell>
          <cell r="AP147">
            <v>14850</v>
          </cell>
          <cell r="AQ147">
            <v>24750</v>
          </cell>
          <cell r="AR147" t="str">
            <v>認定</v>
          </cell>
          <cell r="AS147" t="str">
            <v>加算あり</v>
          </cell>
          <cell r="AT147">
            <v>9900</v>
          </cell>
          <cell r="AU147">
            <v>14850</v>
          </cell>
          <cell r="AV147">
            <v>24750</v>
          </cell>
          <cell r="AW147" t="str">
            <v>認定</v>
          </cell>
          <cell r="AX147" t="str">
            <v>加算あり</v>
          </cell>
          <cell r="AY147">
            <v>9900</v>
          </cell>
          <cell r="AZ147">
            <v>14850</v>
          </cell>
          <cell r="BA147">
            <v>24750</v>
          </cell>
          <cell r="BB147" t="str">
            <v>認定</v>
          </cell>
          <cell r="BC147" t="str">
            <v>加算あり</v>
          </cell>
          <cell r="BD147">
            <v>9900</v>
          </cell>
          <cell r="BE147">
            <v>14850</v>
          </cell>
          <cell r="BF147">
            <v>24750</v>
          </cell>
          <cell r="BG147" t="str">
            <v>認定</v>
          </cell>
          <cell r="BH147" t="str">
            <v>加算あり</v>
          </cell>
          <cell r="BI147">
            <v>9900</v>
          </cell>
          <cell r="BJ147">
            <v>14850</v>
          </cell>
          <cell r="BK147">
            <v>24750</v>
          </cell>
          <cell r="BL147" t="str">
            <v>認定</v>
          </cell>
          <cell r="BM147" t="str">
            <v>加算あり</v>
          </cell>
          <cell r="BN147">
            <v>9900</v>
          </cell>
          <cell r="BO147">
            <v>14850</v>
          </cell>
          <cell r="BP147">
            <v>24750</v>
          </cell>
          <cell r="BQ147" t="str">
            <v>認定</v>
          </cell>
          <cell r="BR147" t="str">
            <v>加算あり</v>
          </cell>
          <cell r="BS147">
            <v>9900</v>
          </cell>
          <cell r="BT147">
            <v>14850</v>
          </cell>
          <cell r="BU147">
            <v>24750</v>
          </cell>
          <cell r="BV147" t="str">
            <v>認定</v>
          </cell>
          <cell r="BW147" t="str">
            <v>加算あり</v>
          </cell>
          <cell r="BX147">
            <v>9900</v>
          </cell>
          <cell r="BY147">
            <v>14850</v>
          </cell>
          <cell r="BZ147">
            <v>24750</v>
          </cell>
          <cell r="CA147" t="str">
            <v>認定</v>
          </cell>
          <cell r="CB147" t="str">
            <v>加算あり</v>
          </cell>
          <cell r="CC147">
            <v>9900</v>
          </cell>
          <cell r="CD147">
            <v>14850</v>
          </cell>
          <cell r="CE147">
            <v>24750</v>
          </cell>
          <cell r="CF147">
            <v>118800</v>
          </cell>
          <cell r="CG147">
            <v>178200</v>
          </cell>
          <cell r="CH147">
            <v>297000</v>
          </cell>
        </row>
        <row r="148">
          <cell r="C148" t="str">
            <v>梶野　魁斗</v>
          </cell>
          <cell r="D148" t="str">
            <v>かじの　かいと</v>
          </cell>
          <cell r="E148" t="str">
            <v>1年</v>
          </cell>
          <cell r="F148" t="str">
            <v>1組</v>
          </cell>
          <cell r="H148">
            <v>25701948</v>
          </cell>
          <cell r="I148" t="str">
            <v>埼玉県　さいたま市緑区　中尾3048-2　ヴィレッジ中尾106</v>
          </cell>
          <cell r="J148" t="str">
            <v>清和学園高等学校</v>
          </cell>
          <cell r="K148" t="str">
            <v>私立</v>
          </cell>
          <cell r="L148" t="str">
            <v>高等学校（通信制）</v>
          </cell>
          <cell r="M148" t="str">
            <v>学年制</v>
          </cell>
          <cell r="N148">
            <v>44652</v>
          </cell>
          <cell r="O148">
            <v>34000</v>
          </cell>
          <cell r="P148">
            <v>0</v>
          </cell>
          <cell r="S148" t="str">
            <v>48月</v>
          </cell>
          <cell r="V148">
            <v>24</v>
          </cell>
          <cell r="X148" t="str">
            <v>認定</v>
          </cell>
          <cell r="Y148" t="str">
            <v>加算あり</v>
          </cell>
          <cell r="Z148">
            <v>9900</v>
          </cell>
          <cell r="AA148">
            <v>14850</v>
          </cell>
          <cell r="AB148">
            <v>24750</v>
          </cell>
          <cell r="AC148" t="str">
            <v>認定</v>
          </cell>
          <cell r="AD148" t="str">
            <v>加算あり</v>
          </cell>
          <cell r="AE148">
            <v>9900</v>
          </cell>
          <cell r="AF148">
            <v>14850</v>
          </cell>
          <cell r="AG148">
            <v>24750</v>
          </cell>
          <cell r="AH148" t="str">
            <v>認定</v>
          </cell>
          <cell r="AI148" t="str">
            <v>加算あり</v>
          </cell>
          <cell r="AJ148">
            <v>9900</v>
          </cell>
          <cell r="AK148">
            <v>14850</v>
          </cell>
          <cell r="AL148">
            <v>24750</v>
          </cell>
          <cell r="AM148" t="str">
            <v>認定</v>
          </cell>
          <cell r="AN148" t="str">
            <v>加算あり</v>
          </cell>
          <cell r="AO148">
            <v>9900</v>
          </cell>
          <cell r="AP148">
            <v>14850</v>
          </cell>
          <cell r="AQ148">
            <v>24750</v>
          </cell>
          <cell r="AR148" t="str">
            <v>認定</v>
          </cell>
          <cell r="AS148" t="str">
            <v>加算あり</v>
          </cell>
          <cell r="AT148">
            <v>9900</v>
          </cell>
          <cell r="AU148">
            <v>14850</v>
          </cell>
          <cell r="AV148">
            <v>24750</v>
          </cell>
          <cell r="AW148" t="str">
            <v>認定</v>
          </cell>
          <cell r="AX148" t="str">
            <v>加算あり</v>
          </cell>
          <cell r="AY148">
            <v>9900</v>
          </cell>
          <cell r="AZ148">
            <v>14850</v>
          </cell>
          <cell r="BA148">
            <v>24750</v>
          </cell>
          <cell r="BB148" t="str">
            <v>認定</v>
          </cell>
          <cell r="BC148" t="str">
            <v>加算あり</v>
          </cell>
          <cell r="BD148">
            <v>9900</v>
          </cell>
          <cell r="BE148">
            <v>14850</v>
          </cell>
          <cell r="BF148">
            <v>24750</v>
          </cell>
          <cell r="BG148" t="str">
            <v>認定</v>
          </cell>
          <cell r="BH148" t="str">
            <v>加算あり</v>
          </cell>
          <cell r="BI148">
            <v>9900</v>
          </cell>
          <cell r="BJ148">
            <v>14850</v>
          </cell>
          <cell r="BK148">
            <v>24750</v>
          </cell>
          <cell r="BL148" t="str">
            <v>認定</v>
          </cell>
          <cell r="BM148" t="str">
            <v>加算あり</v>
          </cell>
          <cell r="BN148">
            <v>9900</v>
          </cell>
          <cell r="BO148">
            <v>14850</v>
          </cell>
          <cell r="BP148">
            <v>24750</v>
          </cell>
          <cell r="BQ148" t="str">
            <v>認定</v>
          </cell>
          <cell r="BR148" t="str">
            <v>加算あり</v>
          </cell>
          <cell r="BS148">
            <v>9900</v>
          </cell>
          <cell r="BT148">
            <v>14850</v>
          </cell>
          <cell r="BU148">
            <v>24750</v>
          </cell>
          <cell r="BV148" t="str">
            <v>認定</v>
          </cell>
          <cell r="BW148" t="str">
            <v>加算あり</v>
          </cell>
          <cell r="BX148">
            <v>9900</v>
          </cell>
          <cell r="BY148">
            <v>14850</v>
          </cell>
          <cell r="BZ148">
            <v>24750</v>
          </cell>
          <cell r="CA148" t="str">
            <v>認定</v>
          </cell>
          <cell r="CB148" t="str">
            <v>加算あり</v>
          </cell>
          <cell r="CC148">
            <v>9900</v>
          </cell>
          <cell r="CD148">
            <v>14850</v>
          </cell>
          <cell r="CE148">
            <v>24750</v>
          </cell>
          <cell r="CF148">
            <v>118800</v>
          </cell>
          <cell r="CG148">
            <v>178200</v>
          </cell>
          <cell r="CH148">
            <v>297000</v>
          </cell>
        </row>
        <row r="149">
          <cell r="C149" t="str">
            <v>中條　将暉</v>
          </cell>
          <cell r="D149" t="str">
            <v>ちゅうじょう　まさき</v>
          </cell>
          <cell r="E149" t="str">
            <v>1年</v>
          </cell>
          <cell r="F149" t="str">
            <v>1組</v>
          </cell>
          <cell r="H149">
            <v>32857954</v>
          </cell>
          <cell r="I149" t="str">
            <v>東京都　練馬区　谷原6-12-10　</v>
          </cell>
          <cell r="J149" t="str">
            <v>清和学園高等学校</v>
          </cell>
          <cell r="K149" t="str">
            <v>私立</v>
          </cell>
          <cell r="L149" t="str">
            <v>高等学校（通信制）</v>
          </cell>
          <cell r="M149" t="str">
            <v>学年制</v>
          </cell>
          <cell r="N149">
            <v>44652</v>
          </cell>
          <cell r="O149">
            <v>34000</v>
          </cell>
          <cell r="P149">
            <v>0</v>
          </cell>
          <cell r="S149" t="str">
            <v>48月</v>
          </cell>
          <cell r="V149">
            <v>24</v>
          </cell>
          <cell r="X149" t="str">
            <v>認定</v>
          </cell>
          <cell r="Y149" t="str">
            <v>加算なし</v>
          </cell>
          <cell r="Z149">
            <v>9900</v>
          </cell>
          <cell r="AB149">
            <v>9900</v>
          </cell>
          <cell r="AC149" t="str">
            <v>認定</v>
          </cell>
          <cell r="AD149" t="str">
            <v>加算なし</v>
          </cell>
          <cell r="AE149">
            <v>9900</v>
          </cell>
          <cell r="AG149">
            <v>9900</v>
          </cell>
          <cell r="AH149" t="str">
            <v>認定</v>
          </cell>
          <cell r="AI149" t="str">
            <v>加算なし</v>
          </cell>
          <cell r="AJ149">
            <v>9900</v>
          </cell>
          <cell r="AL149">
            <v>9900</v>
          </cell>
          <cell r="AM149" t="str">
            <v>認定</v>
          </cell>
          <cell r="AN149" t="str">
            <v>加算なし</v>
          </cell>
          <cell r="AO149">
            <v>9900</v>
          </cell>
          <cell r="AQ149">
            <v>9900</v>
          </cell>
          <cell r="AR149" t="str">
            <v>認定</v>
          </cell>
          <cell r="AS149" t="str">
            <v>加算なし</v>
          </cell>
          <cell r="AT149">
            <v>9900</v>
          </cell>
          <cell r="AV149">
            <v>9900</v>
          </cell>
          <cell r="AW149" t="str">
            <v>認定</v>
          </cell>
          <cell r="AX149" t="str">
            <v>加算なし</v>
          </cell>
          <cell r="AY149">
            <v>9900</v>
          </cell>
          <cell r="BA149">
            <v>9900</v>
          </cell>
          <cell r="BB149" t="str">
            <v>認定</v>
          </cell>
          <cell r="BC149" t="str">
            <v>加算なし</v>
          </cell>
          <cell r="BD149">
            <v>9900</v>
          </cell>
          <cell r="BF149">
            <v>9900</v>
          </cell>
          <cell r="BG149" t="str">
            <v>認定</v>
          </cell>
          <cell r="BH149" t="str">
            <v>加算なし</v>
          </cell>
          <cell r="BI149">
            <v>9900</v>
          </cell>
          <cell r="BK149">
            <v>9900</v>
          </cell>
          <cell r="BL149" t="str">
            <v>認定</v>
          </cell>
          <cell r="BM149" t="str">
            <v>加算なし</v>
          </cell>
          <cell r="BN149">
            <v>9900</v>
          </cell>
          <cell r="BP149">
            <v>9900</v>
          </cell>
          <cell r="BQ149" t="str">
            <v>認定</v>
          </cell>
          <cell r="BR149" t="str">
            <v>加算なし</v>
          </cell>
          <cell r="BS149">
            <v>9900</v>
          </cell>
          <cell r="BU149">
            <v>9900</v>
          </cell>
          <cell r="BV149" t="str">
            <v>認定</v>
          </cell>
          <cell r="BW149" t="str">
            <v>加算なし</v>
          </cell>
          <cell r="BX149">
            <v>9900</v>
          </cell>
          <cell r="BZ149">
            <v>9900</v>
          </cell>
          <cell r="CA149" t="str">
            <v>認定</v>
          </cell>
          <cell r="CB149" t="str">
            <v>加算なし</v>
          </cell>
          <cell r="CC149">
            <v>9900</v>
          </cell>
          <cell r="CE149">
            <v>9900</v>
          </cell>
          <cell r="CF149">
            <v>118800</v>
          </cell>
          <cell r="CH149">
            <v>118800</v>
          </cell>
        </row>
        <row r="150">
          <cell r="C150" t="str">
            <v>原　健太</v>
          </cell>
          <cell r="D150" t="str">
            <v>はら　けんた</v>
          </cell>
          <cell r="E150" t="str">
            <v>1年</v>
          </cell>
          <cell r="F150" t="str">
            <v>1組</v>
          </cell>
          <cell r="H150">
            <v>99879973</v>
          </cell>
          <cell r="I150" t="str">
            <v>埼玉県　川越市　中台1-7-13　</v>
          </cell>
          <cell r="J150" t="str">
            <v>清和学園高等学校</v>
          </cell>
          <cell r="K150" t="str">
            <v>私立</v>
          </cell>
          <cell r="L150" t="str">
            <v>高等学校（通信制）</v>
          </cell>
          <cell r="M150" t="str">
            <v>学年制</v>
          </cell>
          <cell r="N150">
            <v>44652</v>
          </cell>
          <cell r="O150">
            <v>34000</v>
          </cell>
          <cell r="P150">
            <v>0</v>
          </cell>
          <cell r="S150" t="str">
            <v>48月</v>
          </cell>
          <cell r="V150">
            <v>24</v>
          </cell>
          <cell r="X150" t="str">
            <v>認定</v>
          </cell>
          <cell r="Y150" t="str">
            <v>加算あり</v>
          </cell>
          <cell r="Z150">
            <v>9900</v>
          </cell>
          <cell r="AA150">
            <v>14850</v>
          </cell>
          <cell r="AB150">
            <v>24750</v>
          </cell>
          <cell r="AC150" t="str">
            <v>認定</v>
          </cell>
          <cell r="AD150" t="str">
            <v>加算あり</v>
          </cell>
          <cell r="AE150">
            <v>9900</v>
          </cell>
          <cell r="AF150">
            <v>14850</v>
          </cell>
          <cell r="AG150">
            <v>24750</v>
          </cell>
          <cell r="AH150" t="str">
            <v>認定</v>
          </cell>
          <cell r="AI150" t="str">
            <v>加算あり</v>
          </cell>
          <cell r="AJ150">
            <v>9900</v>
          </cell>
          <cell r="AK150">
            <v>14850</v>
          </cell>
          <cell r="AL150">
            <v>24750</v>
          </cell>
          <cell r="AM150" t="str">
            <v>認定</v>
          </cell>
          <cell r="AN150" t="str">
            <v>加算あり</v>
          </cell>
          <cell r="AO150">
            <v>9900</v>
          </cell>
          <cell r="AP150">
            <v>14850</v>
          </cell>
          <cell r="AQ150">
            <v>24750</v>
          </cell>
          <cell r="AR150" t="str">
            <v>認定</v>
          </cell>
          <cell r="AS150" t="str">
            <v>加算あり</v>
          </cell>
          <cell r="AT150">
            <v>9900</v>
          </cell>
          <cell r="AU150">
            <v>14850</v>
          </cell>
          <cell r="AV150">
            <v>24750</v>
          </cell>
          <cell r="AW150" t="str">
            <v>認定</v>
          </cell>
          <cell r="AX150" t="str">
            <v>加算あり</v>
          </cell>
          <cell r="AY150">
            <v>9900</v>
          </cell>
          <cell r="AZ150">
            <v>14850</v>
          </cell>
          <cell r="BA150">
            <v>24750</v>
          </cell>
          <cell r="BB150" t="str">
            <v>認定</v>
          </cell>
          <cell r="BC150" t="str">
            <v>加算あり</v>
          </cell>
          <cell r="BD150">
            <v>9900</v>
          </cell>
          <cell r="BE150">
            <v>14850</v>
          </cell>
          <cell r="BF150">
            <v>24750</v>
          </cell>
          <cell r="BG150" t="str">
            <v>認定</v>
          </cell>
          <cell r="BH150" t="str">
            <v>加算あり</v>
          </cell>
          <cell r="BI150">
            <v>9900</v>
          </cell>
          <cell r="BJ150">
            <v>14850</v>
          </cell>
          <cell r="BK150">
            <v>24750</v>
          </cell>
          <cell r="BL150" t="str">
            <v>認定</v>
          </cell>
          <cell r="BM150" t="str">
            <v>加算あり</v>
          </cell>
          <cell r="BN150">
            <v>9900</v>
          </cell>
          <cell r="BO150">
            <v>14850</v>
          </cell>
          <cell r="BP150">
            <v>24750</v>
          </cell>
          <cell r="BQ150" t="str">
            <v>認定</v>
          </cell>
          <cell r="BR150" t="str">
            <v>加算あり</v>
          </cell>
          <cell r="BS150">
            <v>9900</v>
          </cell>
          <cell r="BT150">
            <v>14850</v>
          </cell>
          <cell r="BU150">
            <v>24750</v>
          </cell>
          <cell r="BV150" t="str">
            <v>認定</v>
          </cell>
          <cell r="BW150" t="str">
            <v>加算あり</v>
          </cell>
          <cell r="BX150">
            <v>9900</v>
          </cell>
          <cell r="BY150">
            <v>14850</v>
          </cell>
          <cell r="BZ150">
            <v>24750</v>
          </cell>
          <cell r="CA150" t="str">
            <v>認定</v>
          </cell>
          <cell r="CB150" t="str">
            <v>加算あり</v>
          </cell>
          <cell r="CC150">
            <v>9900</v>
          </cell>
          <cell r="CD150">
            <v>14850</v>
          </cell>
          <cell r="CE150">
            <v>24750</v>
          </cell>
          <cell r="CF150">
            <v>118800</v>
          </cell>
          <cell r="CG150">
            <v>178200</v>
          </cell>
          <cell r="CH150">
            <v>297000</v>
          </cell>
        </row>
        <row r="151">
          <cell r="C151" t="str">
            <v>菊地　彩来</v>
          </cell>
          <cell r="D151" t="str">
            <v>きくち　さら</v>
          </cell>
          <cell r="E151" t="str">
            <v>1年</v>
          </cell>
          <cell r="F151" t="str">
            <v>1組</v>
          </cell>
          <cell r="H151">
            <v>493470</v>
          </cell>
          <cell r="I151" t="str">
            <v>埼玉県　比企郡小川町　みどりが丘5-15-11　</v>
          </cell>
          <cell r="J151" t="str">
            <v>清和学園高等学校</v>
          </cell>
          <cell r="K151" t="str">
            <v>私立</v>
          </cell>
          <cell r="L151" t="str">
            <v>高等学校（通信制）</v>
          </cell>
          <cell r="M151" t="str">
            <v>学年制</v>
          </cell>
          <cell r="N151">
            <v>44652</v>
          </cell>
          <cell r="O151">
            <v>34000</v>
          </cell>
          <cell r="P151">
            <v>0</v>
          </cell>
          <cell r="S151" t="str">
            <v>48月</v>
          </cell>
          <cell r="V151">
            <v>24</v>
          </cell>
          <cell r="X151" t="str">
            <v>認定</v>
          </cell>
          <cell r="Y151" t="str">
            <v>加算あり</v>
          </cell>
          <cell r="Z151">
            <v>9900</v>
          </cell>
          <cell r="AA151">
            <v>14850</v>
          </cell>
          <cell r="AB151">
            <v>24750</v>
          </cell>
          <cell r="AC151" t="str">
            <v>認定</v>
          </cell>
          <cell r="AD151" t="str">
            <v>加算あり</v>
          </cell>
          <cell r="AE151">
            <v>9900</v>
          </cell>
          <cell r="AF151">
            <v>14850</v>
          </cell>
          <cell r="AG151">
            <v>24750</v>
          </cell>
          <cell r="AH151" t="str">
            <v>認定</v>
          </cell>
          <cell r="AI151" t="str">
            <v>加算あり</v>
          </cell>
          <cell r="AJ151">
            <v>9900</v>
          </cell>
          <cell r="AK151">
            <v>14850</v>
          </cell>
          <cell r="AL151">
            <v>24750</v>
          </cell>
          <cell r="AM151" t="str">
            <v>認定</v>
          </cell>
          <cell r="AN151" t="str">
            <v>加算あり</v>
          </cell>
          <cell r="AO151">
            <v>9900</v>
          </cell>
          <cell r="AP151">
            <v>14850</v>
          </cell>
          <cell r="AQ151">
            <v>24750</v>
          </cell>
          <cell r="AR151" t="str">
            <v>認定</v>
          </cell>
          <cell r="AS151" t="str">
            <v>加算あり</v>
          </cell>
          <cell r="AT151">
            <v>9900</v>
          </cell>
          <cell r="AU151">
            <v>14850</v>
          </cell>
          <cell r="AV151">
            <v>24750</v>
          </cell>
          <cell r="AW151" t="str">
            <v>認定</v>
          </cell>
          <cell r="AX151" t="str">
            <v>加算あり</v>
          </cell>
          <cell r="AY151">
            <v>9900</v>
          </cell>
          <cell r="AZ151">
            <v>14850</v>
          </cell>
          <cell r="BA151">
            <v>24750</v>
          </cell>
          <cell r="BB151" t="str">
            <v>認定</v>
          </cell>
          <cell r="BC151" t="str">
            <v>加算あり</v>
          </cell>
          <cell r="BD151">
            <v>9900</v>
          </cell>
          <cell r="BE151">
            <v>14850</v>
          </cell>
          <cell r="BF151">
            <v>24750</v>
          </cell>
          <cell r="BG151" t="str">
            <v>認定</v>
          </cell>
          <cell r="BH151" t="str">
            <v>加算あり</v>
          </cell>
          <cell r="BI151">
            <v>9900</v>
          </cell>
          <cell r="BJ151">
            <v>14850</v>
          </cell>
          <cell r="BK151">
            <v>24750</v>
          </cell>
          <cell r="BL151" t="str">
            <v>認定</v>
          </cell>
          <cell r="BM151" t="str">
            <v>加算あり</v>
          </cell>
          <cell r="BN151">
            <v>9900</v>
          </cell>
          <cell r="BO151">
            <v>14850</v>
          </cell>
          <cell r="BP151">
            <v>24750</v>
          </cell>
          <cell r="BQ151" t="str">
            <v>認定</v>
          </cell>
          <cell r="BR151" t="str">
            <v>加算あり</v>
          </cell>
          <cell r="BS151">
            <v>9900</v>
          </cell>
          <cell r="BT151">
            <v>14850</v>
          </cell>
          <cell r="BU151">
            <v>24750</v>
          </cell>
          <cell r="BV151" t="str">
            <v>認定</v>
          </cell>
          <cell r="BW151" t="str">
            <v>加算あり</v>
          </cell>
          <cell r="BX151">
            <v>9900</v>
          </cell>
          <cell r="BY151">
            <v>14850</v>
          </cell>
          <cell r="BZ151">
            <v>24750</v>
          </cell>
          <cell r="CA151" t="str">
            <v>認定</v>
          </cell>
          <cell r="CB151" t="str">
            <v>加算あり</v>
          </cell>
          <cell r="CC151">
            <v>9900</v>
          </cell>
          <cell r="CD151">
            <v>14850</v>
          </cell>
          <cell r="CE151">
            <v>24750</v>
          </cell>
          <cell r="CF151">
            <v>118800</v>
          </cell>
          <cell r="CG151">
            <v>178200</v>
          </cell>
          <cell r="CH151">
            <v>297000</v>
          </cell>
        </row>
        <row r="152">
          <cell r="C152" t="str">
            <v>佐藤　羽瑠</v>
          </cell>
          <cell r="D152" t="str">
            <v>さとう　はる</v>
          </cell>
          <cell r="E152" t="str">
            <v>1年</v>
          </cell>
          <cell r="F152" t="str">
            <v>1組</v>
          </cell>
          <cell r="H152">
            <v>67089781</v>
          </cell>
          <cell r="I152" t="str">
            <v>埼玉県　坂戸市　千代田4-4-25　</v>
          </cell>
          <cell r="J152" t="str">
            <v>清和学園高等学校</v>
          </cell>
          <cell r="K152" t="str">
            <v>私立</v>
          </cell>
          <cell r="L152" t="str">
            <v>高等学校（通信制）</v>
          </cell>
          <cell r="M152" t="str">
            <v>学年制</v>
          </cell>
          <cell r="N152">
            <v>44652</v>
          </cell>
          <cell r="O152">
            <v>34000</v>
          </cell>
          <cell r="P152">
            <v>0</v>
          </cell>
          <cell r="S152" t="str">
            <v>48月</v>
          </cell>
          <cell r="V152">
            <v>24</v>
          </cell>
          <cell r="X152" t="str">
            <v>認定</v>
          </cell>
          <cell r="Y152" t="str">
            <v>加算なし</v>
          </cell>
          <cell r="Z152">
            <v>9900</v>
          </cell>
          <cell r="AB152">
            <v>9900</v>
          </cell>
          <cell r="AC152" t="str">
            <v>認定</v>
          </cell>
          <cell r="AD152" t="str">
            <v>加算なし</v>
          </cell>
          <cell r="AE152">
            <v>9900</v>
          </cell>
          <cell r="AG152">
            <v>9900</v>
          </cell>
          <cell r="AH152" t="str">
            <v>認定</v>
          </cell>
          <cell r="AI152" t="str">
            <v>加算なし</v>
          </cell>
          <cell r="AJ152">
            <v>9900</v>
          </cell>
          <cell r="AL152">
            <v>9900</v>
          </cell>
          <cell r="AM152" t="str">
            <v>認定</v>
          </cell>
          <cell r="AN152" t="str">
            <v>加算なし</v>
          </cell>
          <cell r="AO152">
            <v>9900</v>
          </cell>
          <cell r="AQ152">
            <v>9900</v>
          </cell>
          <cell r="AR152" t="str">
            <v>認定</v>
          </cell>
          <cell r="AS152" t="str">
            <v>加算なし</v>
          </cell>
          <cell r="AT152">
            <v>9900</v>
          </cell>
          <cell r="AV152">
            <v>9900</v>
          </cell>
          <cell r="AW152" t="str">
            <v>認定</v>
          </cell>
          <cell r="AX152" t="str">
            <v>加算なし</v>
          </cell>
          <cell r="AY152">
            <v>9900</v>
          </cell>
          <cell r="BA152">
            <v>9900</v>
          </cell>
          <cell r="BB152" t="str">
            <v>認定</v>
          </cell>
          <cell r="BC152" t="str">
            <v>加算なし</v>
          </cell>
          <cell r="BD152">
            <v>9900</v>
          </cell>
          <cell r="BF152">
            <v>9900</v>
          </cell>
          <cell r="BG152" t="str">
            <v>認定</v>
          </cell>
          <cell r="BH152" t="str">
            <v>加算なし</v>
          </cell>
          <cell r="BI152">
            <v>9900</v>
          </cell>
          <cell r="BK152">
            <v>9900</v>
          </cell>
          <cell r="BL152" t="str">
            <v>認定</v>
          </cell>
          <cell r="BM152" t="str">
            <v>加算なし</v>
          </cell>
          <cell r="BN152">
            <v>9900</v>
          </cell>
          <cell r="BP152">
            <v>9900</v>
          </cell>
          <cell r="BQ152" t="str">
            <v>認定</v>
          </cell>
          <cell r="BR152" t="str">
            <v>加算なし</v>
          </cell>
          <cell r="BS152">
            <v>9900</v>
          </cell>
          <cell r="BU152">
            <v>9900</v>
          </cell>
          <cell r="BV152" t="str">
            <v>認定</v>
          </cell>
          <cell r="BW152" t="str">
            <v>加算なし</v>
          </cell>
          <cell r="BX152">
            <v>9900</v>
          </cell>
          <cell r="BZ152">
            <v>9900</v>
          </cell>
          <cell r="CA152" t="str">
            <v>認定</v>
          </cell>
          <cell r="CB152" t="str">
            <v>加算なし</v>
          </cell>
          <cell r="CC152">
            <v>9900</v>
          </cell>
          <cell r="CE152">
            <v>9900</v>
          </cell>
          <cell r="CF152">
            <v>118800</v>
          </cell>
          <cell r="CH152">
            <v>118800</v>
          </cell>
        </row>
        <row r="153">
          <cell r="C153" t="str">
            <v>野方　瑞穂</v>
          </cell>
          <cell r="D153" t="str">
            <v>のがた　みずほ</v>
          </cell>
          <cell r="H153">
            <v>40907386</v>
          </cell>
          <cell r="I153" t="str">
            <v>埼玉県　比企郡嵐山町　吉田1449-2　</v>
          </cell>
          <cell r="J153" t="str">
            <v>清和学園高等学校</v>
          </cell>
          <cell r="K153" t="str">
            <v>私立</v>
          </cell>
          <cell r="L153" t="str">
            <v>高等学校（通信制）</v>
          </cell>
          <cell r="M153" t="str">
            <v>学年制</v>
          </cell>
          <cell r="N153">
            <v>44652</v>
          </cell>
          <cell r="O153">
            <v>34000</v>
          </cell>
          <cell r="P153">
            <v>0</v>
          </cell>
          <cell r="S153" t="str">
            <v>48月</v>
          </cell>
          <cell r="V153">
            <v>24</v>
          </cell>
          <cell r="X153" t="str">
            <v>認定</v>
          </cell>
          <cell r="Y153" t="str">
            <v>加算なし</v>
          </cell>
          <cell r="Z153">
            <v>9900</v>
          </cell>
          <cell r="AB153">
            <v>9900</v>
          </cell>
          <cell r="AC153" t="str">
            <v>認定</v>
          </cell>
          <cell r="AD153" t="str">
            <v>加算なし</v>
          </cell>
          <cell r="AE153">
            <v>9900</v>
          </cell>
          <cell r="AG153">
            <v>9900</v>
          </cell>
          <cell r="AH153" t="str">
            <v>認定</v>
          </cell>
          <cell r="AI153" t="str">
            <v>加算なし</v>
          </cell>
          <cell r="AJ153">
            <v>9900</v>
          </cell>
          <cell r="AL153">
            <v>9900</v>
          </cell>
          <cell r="AM153" t="str">
            <v>所得制限</v>
          </cell>
          <cell r="AR153" t="str">
            <v>所得制限</v>
          </cell>
          <cell r="AW153" t="str">
            <v>所得制限</v>
          </cell>
          <cell r="BB153" t="str">
            <v>所得制限</v>
          </cell>
          <cell r="BG153" t="str">
            <v>所得制限</v>
          </cell>
          <cell r="BL153" t="str">
            <v>所得制限</v>
          </cell>
          <cell r="BQ153" t="str">
            <v>所得制限</v>
          </cell>
          <cell r="BV153" t="str">
            <v>所得制限</v>
          </cell>
          <cell r="CA153" t="str">
            <v>所得制限</v>
          </cell>
          <cell r="CF153">
            <v>29700</v>
          </cell>
          <cell r="CH153">
            <v>29700</v>
          </cell>
        </row>
        <row r="154">
          <cell r="C154" t="str">
            <v>袴田　悠太</v>
          </cell>
          <cell r="D154" t="str">
            <v>はかまだ　ゆうた</v>
          </cell>
          <cell r="E154" t="str">
            <v>1年</v>
          </cell>
          <cell r="F154" t="str">
            <v>1組</v>
          </cell>
          <cell r="H154">
            <v>95503438</v>
          </cell>
          <cell r="I154" t="str">
            <v>埼玉県　上尾市　今泉153-2　</v>
          </cell>
          <cell r="J154" t="str">
            <v>清和学園高等学校</v>
          </cell>
          <cell r="K154" t="str">
            <v>私立</v>
          </cell>
          <cell r="L154" t="str">
            <v>高等学校（通信制）</v>
          </cell>
          <cell r="M154" t="str">
            <v>学年制</v>
          </cell>
          <cell r="N154">
            <v>44652</v>
          </cell>
          <cell r="O154">
            <v>34000</v>
          </cell>
          <cell r="P154">
            <v>0</v>
          </cell>
          <cell r="S154" t="str">
            <v>48月</v>
          </cell>
          <cell r="V154">
            <v>24</v>
          </cell>
          <cell r="X154" t="str">
            <v>認定</v>
          </cell>
          <cell r="Y154" t="str">
            <v>加算あり</v>
          </cell>
          <cell r="Z154">
            <v>9900</v>
          </cell>
          <cell r="AA154">
            <v>14850</v>
          </cell>
          <cell r="AB154">
            <v>24750</v>
          </cell>
          <cell r="AC154" t="str">
            <v>認定</v>
          </cell>
          <cell r="AD154" t="str">
            <v>加算あり</v>
          </cell>
          <cell r="AE154">
            <v>9900</v>
          </cell>
          <cell r="AF154">
            <v>14850</v>
          </cell>
          <cell r="AG154">
            <v>24750</v>
          </cell>
          <cell r="AH154" t="str">
            <v>認定</v>
          </cell>
          <cell r="AI154" t="str">
            <v>加算あり</v>
          </cell>
          <cell r="AJ154">
            <v>9900</v>
          </cell>
          <cell r="AK154">
            <v>14850</v>
          </cell>
          <cell r="AL154">
            <v>24750</v>
          </cell>
          <cell r="AM154" t="str">
            <v>認定</v>
          </cell>
          <cell r="AN154" t="str">
            <v>加算あり</v>
          </cell>
          <cell r="AO154">
            <v>9900</v>
          </cell>
          <cell r="AP154">
            <v>14850</v>
          </cell>
          <cell r="AQ154">
            <v>24750</v>
          </cell>
          <cell r="AR154" t="str">
            <v>認定</v>
          </cell>
          <cell r="AS154" t="str">
            <v>加算あり</v>
          </cell>
          <cell r="AT154">
            <v>9900</v>
          </cell>
          <cell r="AU154">
            <v>14850</v>
          </cell>
          <cell r="AV154">
            <v>24750</v>
          </cell>
          <cell r="AW154" t="str">
            <v>認定</v>
          </cell>
          <cell r="AX154" t="str">
            <v>加算あり</v>
          </cell>
          <cell r="AY154">
            <v>9900</v>
          </cell>
          <cell r="AZ154">
            <v>14850</v>
          </cell>
          <cell r="BA154">
            <v>24750</v>
          </cell>
          <cell r="BB154" t="str">
            <v>認定</v>
          </cell>
          <cell r="BC154" t="str">
            <v>加算あり</v>
          </cell>
          <cell r="BD154">
            <v>9900</v>
          </cell>
          <cell r="BE154">
            <v>14850</v>
          </cell>
          <cell r="BF154">
            <v>24750</v>
          </cell>
          <cell r="BG154" t="str">
            <v>認定</v>
          </cell>
          <cell r="BH154" t="str">
            <v>加算あり</v>
          </cell>
          <cell r="BI154">
            <v>9900</v>
          </cell>
          <cell r="BJ154">
            <v>14850</v>
          </cell>
          <cell r="BK154">
            <v>24750</v>
          </cell>
          <cell r="BL154" t="str">
            <v>認定</v>
          </cell>
          <cell r="BM154" t="str">
            <v>加算あり</v>
          </cell>
          <cell r="BN154">
            <v>9900</v>
          </cell>
          <cell r="BO154">
            <v>14850</v>
          </cell>
          <cell r="BP154">
            <v>24750</v>
          </cell>
          <cell r="BQ154" t="str">
            <v>認定</v>
          </cell>
          <cell r="BR154" t="str">
            <v>加算あり</v>
          </cell>
          <cell r="BS154">
            <v>9900</v>
          </cell>
          <cell r="BT154">
            <v>14850</v>
          </cell>
          <cell r="BU154">
            <v>24750</v>
          </cell>
          <cell r="BV154" t="str">
            <v>認定</v>
          </cell>
          <cell r="BW154" t="str">
            <v>加算あり</v>
          </cell>
          <cell r="BX154">
            <v>9900</v>
          </cell>
          <cell r="BY154">
            <v>14850</v>
          </cell>
          <cell r="BZ154">
            <v>24750</v>
          </cell>
          <cell r="CA154" t="str">
            <v>認定</v>
          </cell>
          <cell r="CB154" t="str">
            <v>加算あり</v>
          </cell>
          <cell r="CC154">
            <v>9900</v>
          </cell>
          <cell r="CD154">
            <v>14850</v>
          </cell>
          <cell r="CE154">
            <v>24750</v>
          </cell>
          <cell r="CF154">
            <v>118800</v>
          </cell>
          <cell r="CG154">
            <v>178200</v>
          </cell>
          <cell r="CH154">
            <v>297000</v>
          </cell>
        </row>
        <row r="155">
          <cell r="C155" t="str">
            <v>田﨑　大偉</v>
          </cell>
          <cell r="D155" t="str">
            <v>たさき　るい</v>
          </cell>
          <cell r="E155" t="str">
            <v>1年</v>
          </cell>
          <cell r="F155" t="str">
            <v>1組</v>
          </cell>
          <cell r="H155">
            <v>98079840</v>
          </cell>
          <cell r="I155" t="str">
            <v>東京都　中野区　本町6-27-8　1005</v>
          </cell>
          <cell r="J155" t="str">
            <v>清和学園高等学校</v>
          </cell>
          <cell r="K155" t="str">
            <v>私立</v>
          </cell>
          <cell r="L155" t="str">
            <v>高等学校（通信制）</v>
          </cell>
          <cell r="M155" t="str">
            <v>学年制</v>
          </cell>
          <cell r="N155">
            <v>44652</v>
          </cell>
          <cell r="O155">
            <v>34000</v>
          </cell>
          <cell r="P155">
            <v>0</v>
          </cell>
          <cell r="S155" t="str">
            <v>48月</v>
          </cell>
          <cell r="V155">
            <v>24</v>
          </cell>
          <cell r="X155" t="str">
            <v>認定</v>
          </cell>
          <cell r="Y155" t="str">
            <v>加算なし</v>
          </cell>
          <cell r="Z155">
            <v>9900</v>
          </cell>
          <cell r="AB155">
            <v>9900</v>
          </cell>
          <cell r="AC155" t="str">
            <v>認定</v>
          </cell>
          <cell r="AD155" t="str">
            <v>加算なし</v>
          </cell>
          <cell r="AE155">
            <v>9900</v>
          </cell>
          <cell r="AG155">
            <v>9900</v>
          </cell>
          <cell r="AH155" t="str">
            <v>認定</v>
          </cell>
          <cell r="AI155" t="str">
            <v>加算なし</v>
          </cell>
          <cell r="AJ155">
            <v>9900</v>
          </cell>
          <cell r="AL155">
            <v>9900</v>
          </cell>
          <cell r="AM155" t="str">
            <v>認定</v>
          </cell>
          <cell r="AN155" t="str">
            <v>加算あり</v>
          </cell>
          <cell r="AO155">
            <v>9900</v>
          </cell>
          <cell r="AP155">
            <v>14850</v>
          </cell>
          <cell r="AQ155">
            <v>24750</v>
          </cell>
          <cell r="AR155" t="str">
            <v>認定</v>
          </cell>
          <cell r="AS155" t="str">
            <v>加算あり</v>
          </cell>
          <cell r="AT155">
            <v>9900</v>
          </cell>
          <cell r="AU155">
            <v>14850</v>
          </cell>
          <cell r="AV155">
            <v>24750</v>
          </cell>
          <cell r="AW155" t="str">
            <v>認定</v>
          </cell>
          <cell r="AX155" t="str">
            <v>加算あり</v>
          </cell>
          <cell r="AY155">
            <v>9900</v>
          </cell>
          <cell r="AZ155">
            <v>14850</v>
          </cell>
          <cell r="BA155">
            <v>24750</v>
          </cell>
          <cell r="BB155" t="str">
            <v>認定</v>
          </cell>
          <cell r="BC155" t="str">
            <v>加算あり</v>
          </cell>
          <cell r="BD155">
            <v>9900</v>
          </cell>
          <cell r="BE155">
            <v>14850</v>
          </cell>
          <cell r="BF155">
            <v>24750</v>
          </cell>
          <cell r="BG155" t="str">
            <v>認定</v>
          </cell>
          <cell r="BH155" t="str">
            <v>加算あり</v>
          </cell>
          <cell r="BI155">
            <v>9900</v>
          </cell>
          <cell r="BJ155">
            <v>14850</v>
          </cell>
          <cell r="BK155">
            <v>24750</v>
          </cell>
          <cell r="BL155" t="str">
            <v>認定</v>
          </cell>
          <cell r="BM155" t="str">
            <v>加算あり</v>
          </cell>
          <cell r="BN155">
            <v>9900</v>
          </cell>
          <cell r="BO155">
            <v>14850</v>
          </cell>
          <cell r="BP155">
            <v>24750</v>
          </cell>
          <cell r="BQ155" t="str">
            <v>認定</v>
          </cell>
          <cell r="BR155" t="str">
            <v>加算あり</v>
          </cell>
          <cell r="BS155">
            <v>9900</v>
          </cell>
          <cell r="BT155">
            <v>14850</v>
          </cell>
          <cell r="BU155">
            <v>24750</v>
          </cell>
          <cell r="BV155" t="str">
            <v>認定</v>
          </cell>
          <cell r="BW155" t="str">
            <v>加算あり</v>
          </cell>
          <cell r="BX155">
            <v>9900</v>
          </cell>
          <cell r="BY155">
            <v>14850</v>
          </cell>
          <cell r="BZ155">
            <v>24750</v>
          </cell>
          <cell r="CA155" t="str">
            <v>認定</v>
          </cell>
          <cell r="CB155" t="str">
            <v>加算あり</v>
          </cell>
          <cell r="CC155">
            <v>9900</v>
          </cell>
          <cell r="CD155">
            <v>14850</v>
          </cell>
          <cell r="CE155">
            <v>24750</v>
          </cell>
          <cell r="CF155">
            <v>118800</v>
          </cell>
          <cell r="CG155">
            <v>133650</v>
          </cell>
          <cell r="CH155">
            <v>252450</v>
          </cell>
        </row>
        <row r="156">
          <cell r="C156" t="str">
            <v>嶋田　櫂里</v>
          </cell>
          <cell r="D156" t="str">
            <v>しまだ　かいり</v>
          </cell>
          <cell r="E156" t="str">
            <v>1年</v>
          </cell>
          <cell r="F156" t="str">
            <v>1組</v>
          </cell>
          <cell r="H156">
            <v>16028393</v>
          </cell>
          <cell r="I156" t="str">
            <v>埼玉県　比企郡滑川町　福田1665-3　</v>
          </cell>
          <cell r="J156" t="str">
            <v>清和学園高等学校</v>
          </cell>
          <cell r="K156" t="str">
            <v>私立</v>
          </cell>
          <cell r="L156" t="str">
            <v>高等学校（通信制）</v>
          </cell>
          <cell r="M156" t="str">
            <v>学年制</v>
          </cell>
          <cell r="N156">
            <v>44652</v>
          </cell>
          <cell r="O156">
            <v>34000</v>
          </cell>
          <cell r="P156">
            <v>0</v>
          </cell>
          <cell r="S156" t="str">
            <v>48月</v>
          </cell>
          <cell r="V156">
            <v>24</v>
          </cell>
          <cell r="X156" t="str">
            <v>認定</v>
          </cell>
          <cell r="Y156" t="str">
            <v>加算あり</v>
          </cell>
          <cell r="Z156">
            <v>9900</v>
          </cell>
          <cell r="AA156">
            <v>14850</v>
          </cell>
          <cell r="AB156">
            <v>24750</v>
          </cell>
          <cell r="AC156" t="str">
            <v>認定</v>
          </cell>
          <cell r="AD156" t="str">
            <v>加算あり</v>
          </cell>
          <cell r="AE156">
            <v>9900</v>
          </cell>
          <cell r="AF156">
            <v>14850</v>
          </cell>
          <cell r="AG156">
            <v>24750</v>
          </cell>
          <cell r="AH156" t="str">
            <v>認定</v>
          </cell>
          <cell r="AI156" t="str">
            <v>加算あり</v>
          </cell>
          <cell r="AJ156">
            <v>9900</v>
          </cell>
          <cell r="AK156">
            <v>14850</v>
          </cell>
          <cell r="AL156">
            <v>24750</v>
          </cell>
          <cell r="AM156" t="str">
            <v>認定</v>
          </cell>
          <cell r="AN156" t="str">
            <v>加算あり</v>
          </cell>
          <cell r="AO156">
            <v>9900</v>
          </cell>
          <cell r="AP156">
            <v>14850</v>
          </cell>
          <cell r="AQ156">
            <v>24750</v>
          </cell>
          <cell r="AR156" t="str">
            <v>認定</v>
          </cell>
          <cell r="AS156" t="str">
            <v>加算あり</v>
          </cell>
          <cell r="AT156">
            <v>9900</v>
          </cell>
          <cell r="AU156">
            <v>14850</v>
          </cell>
          <cell r="AV156">
            <v>24750</v>
          </cell>
          <cell r="AW156" t="str">
            <v>認定</v>
          </cell>
          <cell r="AX156" t="str">
            <v>加算あり</v>
          </cell>
          <cell r="AY156">
            <v>9900</v>
          </cell>
          <cell r="AZ156">
            <v>14850</v>
          </cell>
          <cell r="BA156">
            <v>24750</v>
          </cell>
          <cell r="BB156" t="str">
            <v>認定</v>
          </cell>
          <cell r="BC156" t="str">
            <v>加算あり</v>
          </cell>
          <cell r="BD156">
            <v>9900</v>
          </cell>
          <cell r="BE156">
            <v>14850</v>
          </cell>
          <cell r="BF156">
            <v>24750</v>
          </cell>
          <cell r="BG156" t="str">
            <v>認定</v>
          </cell>
          <cell r="BH156" t="str">
            <v>加算あり</v>
          </cell>
          <cell r="BI156">
            <v>9900</v>
          </cell>
          <cell r="BJ156">
            <v>14850</v>
          </cell>
          <cell r="BK156">
            <v>24750</v>
          </cell>
          <cell r="BL156" t="str">
            <v>認定</v>
          </cell>
          <cell r="BM156" t="str">
            <v>加算あり</v>
          </cell>
          <cell r="BN156">
            <v>9900</v>
          </cell>
          <cell r="BO156">
            <v>14850</v>
          </cell>
          <cell r="BP156">
            <v>24750</v>
          </cell>
          <cell r="BQ156" t="str">
            <v>認定</v>
          </cell>
          <cell r="BR156" t="str">
            <v>加算あり</v>
          </cell>
          <cell r="BS156">
            <v>9900</v>
          </cell>
          <cell r="BT156">
            <v>14850</v>
          </cell>
          <cell r="BU156">
            <v>24750</v>
          </cell>
          <cell r="BV156" t="str">
            <v>認定</v>
          </cell>
          <cell r="BW156" t="str">
            <v>加算あり</v>
          </cell>
          <cell r="BX156">
            <v>9900</v>
          </cell>
          <cell r="BY156">
            <v>14850</v>
          </cell>
          <cell r="BZ156">
            <v>24750</v>
          </cell>
          <cell r="CA156" t="str">
            <v>認定</v>
          </cell>
          <cell r="CB156" t="str">
            <v>加算あり</v>
          </cell>
          <cell r="CC156">
            <v>9900</v>
          </cell>
          <cell r="CD156">
            <v>14850</v>
          </cell>
          <cell r="CE156">
            <v>24750</v>
          </cell>
          <cell r="CF156">
            <v>118800</v>
          </cell>
          <cell r="CG156">
            <v>178200</v>
          </cell>
          <cell r="CH156">
            <v>297000</v>
          </cell>
        </row>
        <row r="157">
          <cell r="C157" t="str">
            <v>小泉　健太</v>
          </cell>
          <cell r="D157" t="str">
            <v>こいずみ　けんた</v>
          </cell>
          <cell r="H157">
            <v>51987817</v>
          </cell>
          <cell r="I157" t="str">
            <v>埼玉県　入間郡毛呂山町　毛呂本郷1504-5　</v>
          </cell>
          <cell r="J157" t="str">
            <v>清和学園高等学校</v>
          </cell>
          <cell r="K157" t="str">
            <v>私立</v>
          </cell>
          <cell r="L157" t="str">
            <v>高等学校（通信制）</v>
          </cell>
          <cell r="M157" t="str">
            <v>学年制</v>
          </cell>
          <cell r="N157">
            <v>44652</v>
          </cell>
          <cell r="O157">
            <v>34000</v>
          </cell>
          <cell r="P157">
            <v>0</v>
          </cell>
          <cell r="S157" t="str">
            <v>48月</v>
          </cell>
          <cell r="V157">
            <v>24</v>
          </cell>
          <cell r="CH157">
            <v>0</v>
          </cell>
        </row>
        <row r="158">
          <cell r="C158" t="str">
            <v>白山　煌貴</v>
          </cell>
          <cell r="D158" t="str">
            <v>しろやま　こうき</v>
          </cell>
          <cell r="E158" t="str">
            <v>1年</v>
          </cell>
          <cell r="F158" t="str">
            <v>1組</v>
          </cell>
          <cell r="H158">
            <v>36595344</v>
          </cell>
          <cell r="I158" t="str">
            <v>埼玉県　川越市　小堤484-11　</v>
          </cell>
          <cell r="J158" t="str">
            <v>清和学園高等学校</v>
          </cell>
          <cell r="K158" t="str">
            <v>私立</v>
          </cell>
          <cell r="L158" t="str">
            <v>高等学校（通信制）</v>
          </cell>
          <cell r="M158" t="str">
            <v>学年制</v>
          </cell>
          <cell r="N158">
            <v>44652</v>
          </cell>
          <cell r="O158">
            <v>34000</v>
          </cell>
          <cell r="P158">
            <v>0</v>
          </cell>
          <cell r="S158" t="str">
            <v>48月</v>
          </cell>
          <cell r="V158">
            <v>24</v>
          </cell>
          <cell r="X158" t="str">
            <v>認定</v>
          </cell>
          <cell r="Y158" t="str">
            <v>加算なし</v>
          </cell>
          <cell r="Z158">
            <v>9900</v>
          </cell>
          <cell r="AB158">
            <v>9900</v>
          </cell>
          <cell r="AC158" t="str">
            <v>認定</v>
          </cell>
          <cell r="AD158" t="str">
            <v>加算なし</v>
          </cell>
          <cell r="AE158">
            <v>9900</v>
          </cell>
          <cell r="AG158">
            <v>9900</v>
          </cell>
          <cell r="AH158" t="str">
            <v>認定</v>
          </cell>
          <cell r="AI158" t="str">
            <v>加算なし</v>
          </cell>
          <cell r="AJ158">
            <v>9900</v>
          </cell>
          <cell r="AL158">
            <v>9900</v>
          </cell>
          <cell r="AM158" t="str">
            <v>認定</v>
          </cell>
          <cell r="AN158" t="str">
            <v>加算なし</v>
          </cell>
          <cell r="AO158">
            <v>9900</v>
          </cell>
          <cell r="AQ158">
            <v>9900</v>
          </cell>
          <cell r="AR158" t="str">
            <v>認定</v>
          </cell>
          <cell r="AS158" t="str">
            <v>加算なし</v>
          </cell>
          <cell r="AT158">
            <v>9900</v>
          </cell>
          <cell r="AV158">
            <v>9900</v>
          </cell>
          <cell r="AW158" t="str">
            <v>認定</v>
          </cell>
          <cell r="AX158" t="str">
            <v>加算なし</v>
          </cell>
          <cell r="AY158">
            <v>9900</v>
          </cell>
          <cell r="BA158">
            <v>9900</v>
          </cell>
          <cell r="BB158" t="str">
            <v>認定</v>
          </cell>
          <cell r="BC158" t="str">
            <v>加算なし</v>
          </cell>
          <cell r="BD158">
            <v>9900</v>
          </cell>
          <cell r="BF158">
            <v>9900</v>
          </cell>
          <cell r="BG158" t="str">
            <v>認定</v>
          </cell>
          <cell r="BH158" t="str">
            <v>加算なし</v>
          </cell>
          <cell r="BI158">
            <v>9900</v>
          </cell>
          <cell r="BK158">
            <v>9900</v>
          </cell>
          <cell r="BL158" t="str">
            <v>認定</v>
          </cell>
          <cell r="BM158" t="str">
            <v>加算なし</v>
          </cell>
          <cell r="BN158">
            <v>9900</v>
          </cell>
          <cell r="BP158">
            <v>9900</v>
          </cell>
          <cell r="BQ158" t="str">
            <v>認定</v>
          </cell>
          <cell r="BR158" t="str">
            <v>加算なし</v>
          </cell>
          <cell r="BS158">
            <v>9900</v>
          </cell>
          <cell r="BU158">
            <v>9900</v>
          </cell>
          <cell r="BV158" t="str">
            <v>認定</v>
          </cell>
          <cell r="BW158" t="str">
            <v>加算なし</v>
          </cell>
          <cell r="BX158">
            <v>9900</v>
          </cell>
          <cell r="BZ158">
            <v>9900</v>
          </cell>
          <cell r="CA158" t="str">
            <v>認定</v>
          </cell>
          <cell r="CB158" t="str">
            <v>加算なし</v>
          </cell>
          <cell r="CC158">
            <v>9900</v>
          </cell>
          <cell r="CE158">
            <v>9900</v>
          </cell>
          <cell r="CF158">
            <v>118800</v>
          </cell>
          <cell r="CH158">
            <v>118800</v>
          </cell>
        </row>
        <row r="159">
          <cell r="C159" t="str">
            <v>森田　蒼生</v>
          </cell>
          <cell r="D159" t="str">
            <v>もりた　あおい</v>
          </cell>
          <cell r="E159" t="str">
            <v>1年</v>
          </cell>
          <cell r="F159" t="str">
            <v>1組</v>
          </cell>
          <cell r="H159">
            <v>23288506</v>
          </cell>
          <cell r="I159" t="str">
            <v>埼玉県　入間市　寺竹551-8　</v>
          </cell>
          <cell r="J159" t="str">
            <v>清和学園高等学校</v>
          </cell>
          <cell r="K159" t="str">
            <v>私立</v>
          </cell>
          <cell r="L159" t="str">
            <v>高等学校（通信制）</v>
          </cell>
          <cell r="M159" t="str">
            <v>学年制</v>
          </cell>
          <cell r="N159">
            <v>44652</v>
          </cell>
          <cell r="O159">
            <v>34000</v>
          </cell>
          <cell r="P159">
            <v>0</v>
          </cell>
          <cell r="S159" t="str">
            <v>48月</v>
          </cell>
          <cell r="V159">
            <v>24</v>
          </cell>
          <cell r="X159" t="str">
            <v>認定</v>
          </cell>
          <cell r="Y159" t="str">
            <v>加算なし</v>
          </cell>
          <cell r="Z159">
            <v>9900</v>
          </cell>
          <cell r="AB159">
            <v>9900</v>
          </cell>
          <cell r="AC159" t="str">
            <v>認定</v>
          </cell>
          <cell r="AD159" t="str">
            <v>加算なし</v>
          </cell>
          <cell r="AE159">
            <v>9900</v>
          </cell>
          <cell r="AG159">
            <v>9900</v>
          </cell>
          <cell r="AH159" t="str">
            <v>認定</v>
          </cell>
          <cell r="AI159" t="str">
            <v>加算なし</v>
          </cell>
          <cell r="AJ159">
            <v>9900</v>
          </cell>
          <cell r="AL159">
            <v>9900</v>
          </cell>
          <cell r="AM159" t="str">
            <v>認定</v>
          </cell>
          <cell r="AN159" t="str">
            <v>加算なし</v>
          </cell>
          <cell r="AO159">
            <v>9900</v>
          </cell>
          <cell r="AQ159">
            <v>9900</v>
          </cell>
          <cell r="AR159" t="str">
            <v>認定</v>
          </cell>
          <cell r="AS159" t="str">
            <v>加算なし</v>
          </cell>
          <cell r="AT159">
            <v>9900</v>
          </cell>
          <cell r="AV159">
            <v>9900</v>
          </cell>
          <cell r="AW159" t="str">
            <v>認定</v>
          </cell>
          <cell r="AX159" t="str">
            <v>加算なし</v>
          </cell>
          <cell r="AY159">
            <v>9900</v>
          </cell>
          <cell r="BA159">
            <v>9900</v>
          </cell>
          <cell r="BB159" t="str">
            <v>認定</v>
          </cell>
          <cell r="BC159" t="str">
            <v>加算なし</v>
          </cell>
          <cell r="BD159">
            <v>9900</v>
          </cell>
          <cell r="BF159">
            <v>9900</v>
          </cell>
          <cell r="BG159" t="str">
            <v>認定</v>
          </cell>
          <cell r="BH159" t="str">
            <v>加算なし</v>
          </cell>
          <cell r="BI159">
            <v>9900</v>
          </cell>
          <cell r="BK159">
            <v>9900</v>
          </cell>
          <cell r="BL159" t="str">
            <v>認定</v>
          </cell>
          <cell r="BM159" t="str">
            <v>加算なし</v>
          </cell>
          <cell r="BN159">
            <v>9900</v>
          </cell>
          <cell r="BP159">
            <v>9900</v>
          </cell>
          <cell r="BQ159" t="str">
            <v>認定</v>
          </cell>
          <cell r="BR159" t="str">
            <v>加算なし</v>
          </cell>
          <cell r="BS159">
            <v>9900</v>
          </cell>
          <cell r="BU159">
            <v>9900</v>
          </cell>
          <cell r="BV159" t="str">
            <v>認定</v>
          </cell>
          <cell r="BW159" t="str">
            <v>加算なし</v>
          </cell>
          <cell r="BX159">
            <v>9900</v>
          </cell>
          <cell r="BZ159">
            <v>9900</v>
          </cell>
          <cell r="CA159" t="str">
            <v>認定</v>
          </cell>
          <cell r="CB159" t="str">
            <v>加算なし</v>
          </cell>
          <cell r="CC159">
            <v>9900</v>
          </cell>
          <cell r="CE159">
            <v>9900</v>
          </cell>
          <cell r="CF159">
            <v>118800</v>
          </cell>
          <cell r="CH159">
            <v>118800</v>
          </cell>
        </row>
        <row r="160">
          <cell r="C160" t="str">
            <v>塩川　広海</v>
          </cell>
          <cell r="D160" t="str">
            <v>しおかわ　ひろみ</v>
          </cell>
          <cell r="E160" t="str">
            <v>1年</v>
          </cell>
          <cell r="F160" t="str">
            <v>1組</v>
          </cell>
          <cell r="H160">
            <v>52095798</v>
          </cell>
          <cell r="I160" t="str">
            <v>埼玉県　鶴ヶ島市　鶴ヶ丘858-1　</v>
          </cell>
          <cell r="J160" t="str">
            <v>清和学園高等学校</v>
          </cell>
          <cell r="K160" t="str">
            <v>私立</v>
          </cell>
          <cell r="L160" t="str">
            <v>高等学校（通信制）</v>
          </cell>
          <cell r="M160" t="str">
            <v>学年制</v>
          </cell>
          <cell r="N160">
            <v>44652</v>
          </cell>
          <cell r="O160">
            <v>34000</v>
          </cell>
          <cell r="P160">
            <v>0</v>
          </cell>
          <cell r="S160" t="str">
            <v>48月</v>
          </cell>
          <cell r="V160">
            <v>24</v>
          </cell>
          <cell r="X160" t="str">
            <v>認定</v>
          </cell>
          <cell r="Y160" t="str">
            <v>加算あり</v>
          </cell>
          <cell r="Z160">
            <v>9900</v>
          </cell>
          <cell r="AA160">
            <v>14850</v>
          </cell>
          <cell r="AB160">
            <v>24750</v>
          </cell>
          <cell r="AC160" t="str">
            <v>認定</v>
          </cell>
          <cell r="AD160" t="str">
            <v>加算あり</v>
          </cell>
          <cell r="AE160">
            <v>9900</v>
          </cell>
          <cell r="AF160">
            <v>14850</v>
          </cell>
          <cell r="AG160">
            <v>24750</v>
          </cell>
          <cell r="AH160" t="str">
            <v>認定</v>
          </cell>
          <cell r="AI160" t="str">
            <v>加算あり</v>
          </cell>
          <cell r="AJ160">
            <v>9900</v>
          </cell>
          <cell r="AK160">
            <v>14850</v>
          </cell>
          <cell r="AL160">
            <v>24750</v>
          </cell>
          <cell r="AM160" t="str">
            <v>認定</v>
          </cell>
          <cell r="AN160" t="str">
            <v>加算あり</v>
          </cell>
          <cell r="AO160">
            <v>9900</v>
          </cell>
          <cell r="AP160">
            <v>14850</v>
          </cell>
          <cell r="AQ160">
            <v>24750</v>
          </cell>
          <cell r="AR160" t="str">
            <v>認定</v>
          </cell>
          <cell r="AS160" t="str">
            <v>加算あり</v>
          </cell>
          <cell r="AT160">
            <v>9900</v>
          </cell>
          <cell r="AU160">
            <v>14850</v>
          </cell>
          <cell r="AV160">
            <v>24750</v>
          </cell>
          <cell r="AW160" t="str">
            <v>認定</v>
          </cell>
          <cell r="AX160" t="str">
            <v>加算あり</v>
          </cell>
          <cell r="AY160">
            <v>9900</v>
          </cell>
          <cell r="AZ160">
            <v>14850</v>
          </cell>
          <cell r="BA160">
            <v>24750</v>
          </cell>
          <cell r="BB160" t="str">
            <v>認定</v>
          </cell>
          <cell r="BC160" t="str">
            <v>加算あり</v>
          </cell>
          <cell r="BD160">
            <v>9900</v>
          </cell>
          <cell r="BE160">
            <v>14850</v>
          </cell>
          <cell r="BF160">
            <v>24750</v>
          </cell>
          <cell r="BG160" t="str">
            <v>認定</v>
          </cell>
          <cell r="BH160" t="str">
            <v>加算あり</v>
          </cell>
          <cell r="BI160">
            <v>9900</v>
          </cell>
          <cell r="BJ160">
            <v>14850</v>
          </cell>
          <cell r="BK160">
            <v>24750</v>
          </cell>
          <cell r="BL160" t="str">
            <v>認定</v>
          </cell>
          <cell r="BM160" t="str">
            <v>加算あり</v>
          </cell>
          <cell r="BN160">
            <v>9900</v>
          </cell>
          <cell r="BO160">
            <v>14850</v>
          </cell>
          <cell r="BP160">
            <v>24750</v>
          </cell>
          <cell r="BQ160" t="str">
            <v>認定</v>
          </cell>
          <cell r="BR160" t="str">
            <v>加算あり</v>
          </cell>
          <cell r="BS160">
            <v>9900</v>
          </cell>
          <cell r="BT160">
            <v>14850</v>
          </cell>
          <cell r="BU160">
            <v>24750</v>
          </cell>
          <cell r="BV160" t="str">
            <v>認定</v>
          </cell>
          <cell r="BW160" t="str">
            <v>加算あり</v>
          </cell>
          <cell r="BX160">
            <v>9900</v>
          </cell>
          <cell r="BY160">
            <v>14850</v>
          </cell>
          <cell r="BZ160">
            <v>24750</v>
          </cell>
          <cell r="CA160" t="str">
            <v>認定</v>
          </cell>
          <cell r="CB160" t="str">
            <v>加算あり</v>
          </cell>
          <cell r="CC160">
            <v>9900</v>
          </cell>
          <cell r="CD160">
            <v>14850</v>
          </cell>
          <cell r="CE160">
            <v>24750</v>
          </cell>
          <cell r="CF160">
            <v>118800</v>
          </cell>
          <cell r="CG160">
            <v>178200</v>
          </cell>
          <cell r="CH160">
            <v>297000</v>
          </cell>
        </row>
        <row r="161">
          <cell r="C161" t="str">
            <v>五十嵐　瞳</v>
          </cell>
          <cell r="D161" t="str">
            <v>いがらし　ひとみ</v>
          </cell>
          <cell r="H161">
            <v>17916097</v>
          </cell>
          <cell r="I161" t="str">
            <v>埼玉県　熊谷市　千代３３９－１０　</v>
          </cell>
          <cell r="J161" t="str">
            <v>清和学園高等学校</v>
          </cell>
          <cell r="K161" t="str">
            <v>私立</v>
          </cell>
          <cell r="L161" t="str">
            <v>高等学校（通信制）</v>
          </cell>
          <cell r="M161" t="str">
            <v>学年制</v>
          </cell>
          <cell r="N161">
            <v>44652</v>
          </cell>
          <cell r="O161">
            <v>34000</v>
          </cell>
          <cell r="P161">
            <v>0</v>
          </cell>
          <cell r="S161" t="str">
            <v>48月</v>
          </cell>
          <cell r="V161">
            <v>24</v>
          </cell>
          <cell r="X161" t="str">
            <v>認定</v>
          </cell>
          <cell r="Y161" t="str">
            <v>加算あり</v>
          </cell>
          <cell r="Z161">
            <v>9900</v>
          </cell>
          <cell r="AA161">
            <v>14850</v>
          </cell>
          <cell r="AB161">
            <v>24750</v>
          </cell>
          <cell r="AC161" t="str">
            <v>認定</v>
          </cell>
          <cell r="AD161" t="str">
            <v>加算あり</v>
          </cell>
          <cell r="AE161">
            <v>9900</v>
          </cell>
          <cell r="AF161">
            <v>14850</v>
          </cell>
          <cell r="AG161">
            <v>24750</v>
          </cell>
          <cell r="AH161" t="str">
            <v>認定</v>
          </cell>
          <cell r="AI161" t="str">
            <v>加算あり</v>
          </cell>
          <cell r="AJ161">
            <v>9900</v>
          </cell>
          <cell r="AK161">
            <v>14850</v>
          </cell>
          <cell r="AL161">
            <v>24750</v>
          </cell>
          <cell r="AM161" t="str">
            <v>認定</v>
          </cell>
          <cell r="AN161" t="str">
            <v>加算あり</v>
          </cell>
          <cell r="AO161">
            <v>9900</v>
          </cell>
          <cell r="AP161">
            <v>14850</v>
          </cell>
          <cell r="AQ161">
            <v>24750</v>
          </cell>
          <cell r="AR161" t="str">
            <v>認定</v>
          </cell>
          <cell r="AS161" t="str">
            <v>加算あり</v>
          </cell>
          <cell r="AT161">
            <v>9900</v>
          </cell>
          <cell r="AU161">
            <v>14850</v>
          </cell>
          <cell r="AV161">
            <v>24750</v>
          </cell>
          <cell r="AW161" t="str">
            <v>認定</v>
          </cell>
          <cell r="AX161" t="str">
            <v>加算あり</v>
          </cell>
          <cell r="AY161">
            <v>9900</v>
          </cell>
          <cell r="AZ161">
            <v>14850</v>
          </cell>
          <cell r="BA161">
            <v>24750</v>
          </cell>
          <cell r="BB161" t="str">
            <v>認定</v>
          </cell>
          <cell r="BC161" t="str">
            <v>加算あり</v>
          </cell>
          <cell r="BD161">
            <v>9900</v>
          </cell>
          <cell r="BE161">
            <v>14850</v>
          </cell>
          <cell r="BF161">
            <v>24750</v>
          </cell>
          <cell r="BG161" t="str">
            <v>認定</v>
          </cell>
          <cell r="BH161" t="str">
            <v>加算あり</v>
          </cell>
          <cell r="BI161">
            <v>9900</v>
          </cell>
          <cell r="BJ161">
            <v>14850</v>
          </cell>
          <cell r="BK161">
            <v>24750</v>
          </cell>
          <cell r="BL161" t="str">
            <v>認定</v>
          </cell>
          <cell r="BM161" t="str">
            <v>加算あり</v>
          </cell>
          <cell r="BN161">
            <v>9900</v>
          </cell>
          <cell r="BO161">
            <v>14850</v>
          </cell>
          <cell r="BP161">
            <v>24750</v>
          </cell>
          <cell r="BQ161" t="str">
            <v>認定</v>
          </cell>
          <cell r="BR161" t="str">
            <v>加算あり</v>
          </cell>
          <cell r="BS161">
            <v>9900</v>
          </cell>
          <cell r="BT161">
            <v>14850</v>
          </cell>
          <cell r="BU161">
            <v>24750</v>
          </cell>
          <cell r="BV161" t="str">
            <v>認定</v>
          </cell>
          <cell r="BW161" t="str">
            <v>加算あり</v>
          </cell>
          <cell r="BX161">
            <v>9900</v>
          </cell>
          <cell r="BY161">
            <v>14850</v>
          </cell>
          <cell r="BZ161">
            <v>24750</v>
          </cell>
          <cell r="CA161" t="str">
            <v>認定</v>
          </cell>
          <cell r="CB161" t="str">
            <v>加算あり</v>
          </cell>
          <cell r="CC161">
            <v>9900</v>
          </cell>
          <cell r="CD161">
            <v>14850</v>
          </cell>
          <cell r="CE161">
            <v>24750</v>
          </cell>
          <cell r="CF161">
            <v>118800</v>
          </cell>
          <cell r="CG161">
            <v>178200</v>
          </cell>
          <cell r="CH161">
            <v>297000</v>
          </cell>
        </row>
        <row r="162">
          <cell r="C162" t="str">
            <v>加藤　泰汰</v>
          </cell>
          <cell r="D162" t="str">
            <v>かとう　かなた</v>
          </cell>
          <cell r="E162" t="str">
            <v>1年</v>
          </cell>
          <cell r="F162" t="str">
            <v>1組</v>
          </cell>
          <cell r="H162">
            <v>70219390</v>
          </cell>
          <cell r="I162" t="str">
            <v>埼玉県　飯能市　美杉台1-5-8　</v>
          </cell>
          <cell r="J162" t="str">
            <v>清和学園高等学校</v>
          </cell>
          <cell r="K162" t="str">
            <v>私立</v>
          </cell>
          <cell r="L162" t="str">
            <v>高等学校（通信制）</v>
          </cell>
          <cell r="M162" t="str">
            <v>学年制</v>
          </cell>
          <cell r="N162">
            <v>44652</v>
          </cell>
          <cell r="O162">
            <v>34000</v>
          </cell>
          <cell r="P162">
            <v>0</v>
          </cell>
          <cell r="S162" t="str">
            <v>48月</v>
          </cell>
          <cell r="V162">
            <v>24</v>
          </cell>
          <cell r="CH162">
            <v>0</v>
          </cell>
        </row>
        <row r="163">
          <cell r="C163" t="str">
            <v>千代田　唯奈</v>
          </cell>
          <cell r="D163" t="str">
            <v>ちよだ　ゆいな</v>
          </cell>
          <cell r="E163" t="str">
            <v>1年</v>
          </cell>
          <cell r="F163" t="str">
            <v>1組</v>
          </cell>
          <cell r="H163">
            <v>34830215</v>
          </cell>
          <cell r="I163" t="str">
            <v>埼玉県　川越市　今福741-11　</v>
          </cell>
          <cell r="J163" t="str">
            <v>清和学園高等学校</v>
          </cell>
          <cell r="K163" t="str">
            <v>私立</v>
          </cell>
          <cell r="L163" t="str">
            <v>高等学校（通信制）</v>
          </cell>
          <cell r="M163" t="str">
            <v>学年制</v>
          </cell>
          <cell r="N163">
            <v>44652</v>
          </cell>
          <cell r="O163">
            <v>34000</v>
          </cell>
          <cell r="P163">
            <v>0</v>
          </cell>
          <cell r="S163" t="str">
            <v>48月</v>
          </cell>
          <cell r="V163">
            <v>24</v>
          </cell>
          <cell r="X163" t="str">
            <v>所得制限</v>
          </cell>
          <cell r="AC163" t="str">
            <v>所得制限</v>
          </cell>
          <cell r="AH163" t="str">
            <v>所得制限</v>
          </cell>
          <cell r="CH163">
            <v>0</v>
          </cell>
        </row>
        <row r="164">
          <cell r="C164" t="str">
            <v>中村　虎士朗</v>
          </cell>
          <cell r="D164" t="str">
            <v>なかむら　こじろう</v>
          </cell>
          <cell r="E164" t="str">
            <v>1年</v>
          </cell>
          <cell r="F164" t="str">
            <v>1組</v>
          </cell>
          <cell r="H164">
            <v>17925707</v>
          </cell>
          <cell r="I164" t="str">
            <v>群馬県　藤岡市藤岡　985ー5　</v>
          </cell>
          <cell r="J164" t="str">
            <v>清和学園高等学校</v>
          </cell>
          <cell r="K164" t="str">
            <v>私立</v>
          </cell>
          <cell r="L164" t="str">
            <v>高等学校（通信制）</v>
          </cell>
          <cell r="M164" t="str">
            <v>学年制</v>
          </cell>
          <cell r="N164">
            <v>44652</v>
          </cell>
          <cell r="O164">
            <v>34000</v>
          </cell>
          <cell r="P164">
            <v>0</v>
          </cell>
          <cell r="S164" t="str">
            <v>48月</v>
          </cell>
          <cell r="V164">
            <v>24</v>
          </cell>
          <cell r="CH164">
            <v>0</v>
          </cell>
        </row>
        <row r="165">
          <cell r="C165" t="str">
            <v>松原　聖弥</v>
          </cell>
          <cell r="D165" t="str">
            <v>まつばら　せいや</v>
          </cell>
          <cell r="H165">
            <v>9478196</v>
          </cell>
          <cell r="I165" t="str">
            <v>埼玉県　比企郡滑川町　月の輪1-25-3　</v>
          </cell>
          <cell r="J165" t="str">
            <v>清和学園高等学校</v>
          </cell>
          <cell r="K165" t="str">
            <v>私立</v>
          </cell>
          <cell r="L165" t="str">
            <v>高等学校（通信制）</v>
          </cell>
          <cell r="M165" t="str">
            <v>学年制</v>
          </cell>
          <cell r="N165">
            <v>44652</v>
          </cell>
          <cell r="O165">
            <v>34000</v>
          </cell>
          <cell r="P165">
            <v>0</v>
          </cell>
          <cell r="S165" t="str">
            <v>48月</v>
          </cell>
          <cell r="V165">
            <v>24</v>
          </cell>
          <cell r="X165" t="str">
            <v>認定</v>
          </cell>
          <cell r="Y165" t="str">
            <v>加算あり</v>
          </cell>
          <cell r="Z165">
            <v>9900</v>
          </cell>
          <cell r="AA165">
            <v>14850</v>
          </cell>
          <cell r="AB165">
            <v>24750</v>
          </cell>
          <cell r="AC165" t="str">
            <v>認定</v>
          </cell>
          <cell r="AD165" t="str">
            <v>加算あり</v>
          </cell>
          <cell r="AE165">
            <v>9900</v>
          </cell>
          <cell r="AF165">
            <v>14850</v>
          </cell>
          <cell r="AG165">
            <v>24750</v>
          </cell>
          <cell r="AH165" t="str">
            <v>認定</v>
          </cell>
          <cell r="AI165" t="str">
            <v>加算あり</v>
          </cell>
          <cell r="AJ165">
            <v>9900</v>
          </cell>
          <cell r="AK165">
            <v>14850</v>
          </cell>
          <cell r="AL165">
            <v>24750</v>
          </cell>
          <cell r="AM165" t="str">
            <v>認定</v>
          </cell>
          <cell r="AN165" t="str">
            <v>加算あり</v>
          </cell>
          <cell r="AO165">
            <v>9900</v>
          </cell>
          <cell r="AP165">
            <v>14850</v>
          </cell>
          <cell r="AQ165">
            <v>24750</v>
          </cell>
          <cell r="AR165" t="str">
            <v>認定</v>
          </cell>
          <cell r="AS165" t="str">
            <v>加算あり</v>
          </cell>
          <cell r="AT165">
            <v>9900</v>
          </cell>
          <cell r="AU165">
            <v>14850</v>
          </cell>
          <cell r="AV165">
            <v>24750</v>
          </cell>
          <cell r="AW165" t="str">
            <v>認定</v>
          </cell>
          <cell r="AX165" t="str">
            <v>加算あり</v>
          </cell>
          <cell r="AY165">
            <v>9900</v>
          </cell>
          <cell r="AZ165">
            <v>14850</v>
          </cell>
          <cell r="BA165">
            <v>24750</v>
          </cell>
          <cell r="BB165" t="str">
            <v>認定</v>
          </cell>
          <cell r="BC165" t="str">
            <v>加算あり</v>
          </cell>
          <cell r="BD165">
            <v>9900</v>
          </cell>
          <cell r="BE165">
            <v>14850</v>
          </cell>
          <cell r="BF165">
            <v>24750</v>
          </cell>
          <cell r="BG165" t="str">
            <v>認定</v>
          </cell>
          <cell r="BH165" t="str">
            <v>加算あり</v>
          </cell>
          <cell r="BI165">
            <v>9900</v>
          </cell>
          <cell r="BJ165">
            <v>14850</v>
          </cell>
          <cell r="BK165">
            <v>24750</v>
          </cell>
          <cell r="BL165" t="str">
            <v>認定</v>
          </cell>
          <cell r="BM165" t="str">
            <v>加算あり</v>
          </cell>
          <cell r="BN165">
            <v>9900</v>
          </cell>
          <cell r="BO165">
            <v>14850</v>
          </cell>
          <cell r="BP165">
            <v>24750</v>
          </cell>
          <cell r="BQ165" t="str">
            <v>認定</v>
          </cell>
          <cell r="BR165" t="str">
            <v>加算あり</v>
          </cell>
          <cell r="BS165">
            <v>9900</v>
          </cell>
          <cell r="BT165">
            <v>14850</v>
          </cell>
          <cell r="BU165">
            <v>24750</v>
          </cell>
          <cell r="BV165" t="str">
            <v>認定</v>
          </cell>
          <cell r="BW165" t="str">
            <v>加算あり</v>
          </cell>
          <cell r="BX165">
            <v>9900</v>
          </cell>
          <cell r="BY165">
            <v>14850</v>
          </cell>
          <cell r="BZ165">
            <v>24750</v>
          </cell>
          <cell r="CA165" t="str">
            <v>認定</v>
          </cell>
          <cell r="CB165" t="str">
            <v>加算あり</v>
          </cell>
          <cell r="CC165">
            <v>9900</v>
          </cell>
          <cell r="CD165">
            <v>14850</v>
          </cell>
          <cell r="CE165">
            <v>24750</v>
          </cell>
          <cell r="CF165">
            <v>118800</v>
          </cell>
          <cell r="CG165">
            <v>178200</v>
          </cell>
          <cell r="CH165">
            <v>297000</v>
          </cell>
        </row>
        <row r="166">
          <cell r="C166" t="str">
            <v>川村　実羽</v>
          </cell>
          <cell r="D166" t="str">
            <v>かわむら　みう</v>
          </cell>
          <cell r="H166">
            <v>39575503</v>
          </cell>
          <cell r="I166" t="str">
            <v>埼玉県　入間郡毛呂山町　南台4-7-1　</v>
          </cell>
          <cell r="J166" t="str">
            <v>清和学園高等学校</v>
          </cell>
          <cell r="K166" t="str">
            <v>私立</v>
          </cell>
          <cell r="L166" t="str">
            <v>高等学校（通信制）</v>
          </cell>
          <cell r="M166" t="str">
            <v>学年制</v>
          </cell>
          <cell r="N166">
            <v>44652</v>
          </cell>
          <cell r="O166">
            <v>34000</v>
          </cell>
          <cell r="P166">
            <v>0</v>
          </cell>
          <cell r="S166" t="str">
            <v>48月</v>
          </cell>
          <cell r="V166">
            <v>24</v>
          </cell>
          <cell r="X166" t="str">
            <v>認定</v>
          </cell>
          <cell r="Y166" t="str">
            <v>加算あり</v>
          </cell>
          <cell r="Z166">
            <v>9900</v>
          </cell>
          <cell r="AA166">
            <v>14850</v>
          </cell>
          <cell r="AB166">
            <v>24750</v>
          </cell>
          <cell r="AC166" t="str">
            <v>認定</v>
          </cell>
          <cell r="AD166" t="str">
            <v>加算あり</v>
          </cell>
          <cell r="AE166">
            <v>9900</v>
          </cell>
          <cell r="AF166">
            <v>14850</v>
          </cell>
          <cell r="AG166">
            <v>24750</v>
          </cell>
          <cell r="AH166" t="str">
            <v>認定</v>
          </cell>
          <cell r="AI166" t="str">
            <v>加算あり</v>
          </cell>
          <cell r="AJ166">
            <v>9900</v>
          </cell>
          <cell r="AK166">
            <v>14850</v>
          </cell>
          <cell r="AL166">
            <v>24750</v>
          </cell>
          <cell r="AM166" t="str">
            <v>認定</v>
          </cell>
          <cell r="AN166" t="str">
            <v>加算あり</v>
          </cell>
          <cell r="AO166">
            <v>9900</v>
          </cell>
          <cell r="AP166">
            <v>14850</v>
          </cell>
          <cell r="AQ166">
            <v>24750</v>
          </cell>
          <cell r="AR166" t="str">
            <v>認定</v>
          </cell>
          <cell r="AS166" t="str">
            <v>加算あり</v>
          </cell>
          <cell r="AT166">
            <v>9900</v>
          </cell>
          <cell r="AU166">
            <v>14850</v>
          </cell>
          <cell r="AV166">
            <v>24750</v>
          </cell>
          <cell r="AW166" t="str">
            <v>認定</v>
          </cell>
          <cell r="AX166" t="str">
            <v>加算あり</v>
          </cell>
          <cell r="AY166">
            <v>9900</v>
          </cell>
          <cell r="AZ166">
            <v>14850</v>
          </cell>
          <cell r="BA166">
            <v>24750</v>
          </cell>
          <cell r="BB166" t="str">
            <v>認定</v>
          </cell>
          <cell r="BC166" t="str">
            <v>加算あり</v>
          </cell>
          <cell r="BD166">
            <v>9900</v>
          </cell>
          <cell r="BE166">
            <v>14850</v>
          </cell>
          <cell r="BF166">
            <v>24750</v>
          </cell>
          <cell r="BG166" t="str">
            <v>認定</v>
          </cell>
          <cell r="BH166" t="str">
            <v>加算あり</v>
          </cell>
          <cell r="BI166">
            <v>9900</v>
          </cell>
          <cell r="BJ166">
            <v>14850</v>
          </cell>
          <cell r="BK166">
            <v>24750</v>
          </cell>
          <cell r="BL166" t="str">
            <v>認定</v>
          </cell>
          <cell r="BM166" t="str">
            <v>加算あり</v>
          </cell>
          <cell r="BN166">
            <v>9900</v>
          </cell>
          <cell r="BO166">
            <v>14850</v>
          </cell>
          <cell r="BP166">
            <v>24750</v>
          </cell>
          <cell r="BQ166" t="str">
            <v>認定</v>
          </cell>
          <cell r="BR166" t="str">
            <v>加算あり</v>
          </cell>
          <cell r="BS166">
            <v>9900</v>
          </cell>
          <cell r="BT166">
            <v>14850</v>
          </cell>
          <cell r="BU166">
            <v>24750</v>
          </cell>
          <cell r="BV166" t="str">
            <v>認定</v>
          </cell>
          <cell r="BW166" t="str">
            <v>加算あり</v>
          </cell>
          <cell r="BX166">
            <v>9900</v>
          </cell>
          <cell r="BY166">
            <v>14850</v>
          </cell>
          <cell r="BZ166">
            <v>24750</v>
          </cell>
          <cell r="CA166" t="str">
            <v>認定</v>
          </cell>
          <cell r="CB166" t="str">
            <v>加算あり</v>
          </cell>
          <cell r="CC166">
            <v>9900</v>
          </cell>
          <cell r="CD166">
            <v>14850</v>
          </cell>
          <cell r="CE166">
            <v>24750</v>
          </cell>
          <cell r="CF166">
            <v>118800</v>
          </cell>
          <cell r="CG166">
            <v>178200</v>
          </cell>
          <cell r="CH166">
            <v>297000</v>
          </cell>
        </row>
        <row r="167">
          <cell r="C167" t="str">
            <v>柏俣　光利</v>
          </cell>
          <cell r="D167" t="str">
            <v>かしわまた　ひろと</v>
          </cell>
          <cell r="H167">
            <v>13936584</v>
          </cell>
          <cell r="I167" t="str">
            <v>埼玉県　比企郡小川町　小川321-5　</v>
          </cell>
          <cell r="J167" t="str">
            <v>清和学園高等学校</v>
          </cell>
          <cell r="K167" t="str">
            <v>私立</v>
          </cell>
          <cell r="L167" t="str">
            <v>高等学校（通信制）</v>
          </cell>
          <cell r="M167" t="str">
            <v>学年制</v>
          </cell>
          <cell r="N167">
            <v>44652</v>
          </cell>
          <cell r="O167">
            <v>34000</v>
          </cell>
          <cell r="P167">
            <v>0</v>
          </cell>
          <cell r="S167" t="str">
            <v>35月</v>
          </cell>
          <cell r="V167">
            <v>11</v>
          </cell>
          <cell r="X167" t="str">
            <v>資格消滅</v>
          </cell>
          <cell r="AC167" t="str">
            <v>資格消滅</v>
          </cell>
          <cell r="AH167" t="str">
            <v>資格消滅</v>
          </cell>
          <cell r="CH167">
            <v>0</v>
          </cell>
        </row>
        <row r="168">
          <cell r="C168" t="str">
            <v>倉橋　幸太</v>
          </cell>
          <cell r="D168" t="str">
            <v>くらはし　こうた</v>
          </cell>
          <cell r="H168">
            <v>6266572</v>
          </cell>
          <cell r="I168" t="str">
            <v>埼玉県　入間郡毛呂山町　目白台1-28-10　</v>
          </cell>
          <cell r="J168" t="str">
            <v>清和学園高等学校</v>
          </cell>
          <cell r="K168" t="str">
            <v>私立</v>
          </cell>
          <cell r="L168" t="str">
            <v>高等学校（通信制）</v>
          </cell>
          <cell r="M168" t="str">
            <v>学年制</v>
          </cell>
          <cell r="N168">
            <v>44652</v>
          </cell>
          <cell r="O168">
            <v>34000</v>
          </cell>
          <cell r="P168">
            <v>0</v>
          </cell>
          <cell r="S168" t="str">
            <v>48月</v>
          </cell>
          <cell r="V168">
            <v>24</v>
          </cell>
          <cell r="CH168">
            <v>0</v>
          </cell>
        </row>
        <row r="169">
          <cell r="C169" t="str">
            <v>石川　詩音</v>
          </cell>
          <cell r="D169" t="str">
            <v>いしかわ　しおん</v>
          </cell>
          <cell r="H169">
            <v>29386981</v>
          </cell>
          <cell r="I169" t="str">
            <v>埼玉県　比企郡ときがわ町　瀬戸元下193-59　</v>
          </cell>
          <cell r="J169" t="str">
            <v>清和学園高等学校</v>
          </cell>
          <cell r="K169" t="str">
            <v>私立</v>
          </cell>
          <cell r="L169" t="str">
            <v>高等学校（通信制）</v>
          </cell>
          <cell r="M169" t="str">
            <v>学年制</v>
          </cell>
          <cell r="N169">
            <v>44713</v>
          </cell>
          <cell r="O169">
            <v>34000</v>
          </cell>
          <cell r="P169">
            <v>0</v>
          </cell>
          <cell r="S169" t="str">
            <v>29月</v>
          </cell>
          <cell r="V169">
            <v>7</v>
          </cell>
          <cell r="X169" t="str">
            <v>資格消滅</v>
          </cell>
          <cell r="AC169" t="str">
            <v>資格消滅</v>
          </cell>
          <cell r="AH169" t="str">
            <v>資格消滅</v>
          </cell>
          <cell r="CH169">
            <v>0</v>
          </cell>
        </row>
        <row r="170">
          <cell r="C170" t="str">
            <v>髙橋　遼</v>
          </cell>
          <cell r="D170" t="str">
            <v>たかはし　りょう</v>
          </cell>
          <cell r="H170">
            <v>22397683</v>
          </cell>
          <cell r="I170" t="str">
            <v>埼玉県　比企郡川島町　表140　</v>
          </cell>
          <cell r="J170" t="str">
            <v>清和学園高等学校</v>
          </cell>
          <cell r="K170" t="str">
            <v>私立</v>
          </cell>
          <cell r="L170" t="str">
            <v>高等学校（通信制）</v>
          </cell>
          <cell r="M170" t="str">
            <v>学年制</v>
          </cell>
          <cell r="N170">
            <v>44743</v>
          </cell>
          <cell r="O170">
            <v>34000</v>
          </cell>
          <cell r="P170">
            <v>0</v>
          </cell>
          <cell r="S170" t="str">
            <v>44月</v>
          </cell>
          <cell r="V170">
            <v>23</v>
          </cell>
          <cell r="CH170">
            <v>0</v>
          </cell>
        </row>
        <row r="171">
          <cell r="C171" t="str">
            <v>野上　彩羅</v>
          </cell>
          <cell r="D171" t="str">
            <v>のがみ　さら</v>
          </cell>
          <cell r="H171">
            <v>43710526</v>
          </cell>
          <cell r="I171" t="str">
            <v>埼玉県　東松山市　松葉町3-9-12　</v>
          </cell>
          <cell r="J171" t="str">
            <v>清和学園高等学校</v>
          </cell>
          <cell r="K171" t="str">
            <v>私立</v>
          </cell>
          <cell r="L171" t="str">
            <v>高等学校（通信制）</v>
          </cell>
          <cell r="M171" t="str">
            <v>学年制</v>
          </cell>
          <cell r="N171">
            <v>44835</v>
          </cell>
          <cell r="O171">
            <v>34000</v>
          </cell>
          <cell r="P171">
            <v>0</v>
          </cell>
          <cell r="S171" t="str">
            <v>28月</v>
          </cell>
          <cell r="V171">
            <v>10</v>
          </cell>
          <cell r="X171" t="str">
            <v>資格消滅</v>
          </cell>
          <cell r="AC171" t="str">
            <v>資格消滅</v>
          </cell>
          <cell r="AH171" t="str">
            <v>資格消滅</v>
          </cell>
          <cell r="CH171">
            <v>0</v>
          </cell>
        </row>
        <row r="172">
          <cell r="C172" t="str">
            <v>青山　竜大</v>
          </cell>
          <cell r="D172" t="str">
            <v>あおやま　りゅうた</v>
          </cell>
          <cell r="H172">
            <v>16486913</v>
          </cell>
          <cell r="I172" t="str">
            <v>埼玉県　東松山市　殿山町30-16　</v>
          </cell>
          <cell r="J172" t="str">
            <v>清和学園高等学校</v>
          </cell>
          <cell r="K172" t="str">
            <v>私立</v>
          </cell>
          <cell r="L172" t="str">
            <v>高等学校（通信制）</v>
          </cell>
          <cell r="M172" t="str">
            <v>学年制</v>
          </cell>
          <cell r="N172">
            <v>44896</v>
          </cell>
          <cell r="O172">
            <v>34000</v>
          </cell>
          <cell r="P172">
            <v>0</v>
          </cell>
          <cell r="S172" t="str">
            <v>38月</v>
          </cell>
          <cell r="V172">
            <v>22</v>
          </cell>
          <cell r="X172" t="str">
            <v>資格消滅</v>
          </cell>
          <cell r="AC172" t="str">
            <v>資格消滅</v>
          </cell>
          <cell r="AH172" t="str">
            <v>資格消滅</v>
          </cell>
          <cell r="CH172">
            <v>0</v>
          </cell>
        </row>
        <row r="173">
          <cell r="C173" t="str">
            <v>岸田　三空</v>
          </cell>
          <cell r="D173" t="str">
            <v>きしだ　みそら</v>
          </cell>
          <cell r="H173">
            <v>38452011</v>
          </cell>
          <cell r="I173" t="str">
            <v>埼玉県　鶴ヶ島市　藤金174　</v>
          </cell>
          <cell r="J173" t="str">
            <v>清和学園高等学校</v>
          </cell>
          <cell r="K173" t="str">
            <v>私立</v>
          </cell>
          <cell r="L173" t="str">
            <v>高等学校（通信制）</v>
          </cell>
          <cell r="M173" t="str">
            <v>学年制</v>
          </cell>
          <cell r="N173">
            <v>44927</v>
          </cell>
          <cell r="O173">
            <v>34000</v>
          </cell>
          <cell r="P173">
            <v>0</v>
          </cell>
          <cell r="S173" t="str">
            <v>36月</v>
          </cell>
          <cell r="V173">
            <v>21</v>
          </cell>
          <cell r="X173" t="str">
            <v>認定</v>
          </cell>
          <cell r="Y173" t="str">
            <v>加算あり</v>
          </cell>
          <cell r="Z173">
            <v>9900</v>
          </cell>
          <cell r="AA173">
            <v>14850</v>
          </cell>
          <cell r="AB173">
            <v>24750</v>
          </cell>
          <cell r="AC173" t="str">
            <v>認定</v>
          </cell>
          <cell r="AD173" t="str">
            <v>加算あり</v>
          </cell>
          <cell r="AE173">
            <v>9900</v>
          </cell>
          <cell r="AF173">
            <v>14850</v>
          </cell>
          <cell r="AG173">
            <v>24750</v>
          </cell>
          <cell r="AH173" t="str">
            <v>認定</v>
          </cell>
          <cell r="AI173" t="str">
            <v>加算あり</v>
          </cell>
          <cell r="AJ173">
            <v>9900</v>
          </cell>
          <cell r="AK173">
            <v>14850</v>
          </cell>
          <cell r="AL173">
            <v>24750</v>
          </cell>
          <cell r="AM173" t="str">
            <v>認定</v>
          </cell>
          <cell r="AN173" t="str">
            <v>加算あり</v>
          </cell>
          <cell r="AO173">
            <v>9900</v>
          </cell>
          <cell r="AP173">
            <v>14850</v>
          </cell>
          <cell r="AQ173">
            <v>24750</v>
          </cell>
          <cell r="AR173" t="str">
            <v>認定</v>
          </cell>
          <cell r="AS173" t="str">
            <v>加算あり</v>
          </cell>
          <cell r="AT173">
            <v>9900</v>
          </cell>
          <cell r="AU173">
            <v>14850</v>
          </cell>
          <cell r="AV173">
            <v>24750</v>
          </cell>
          <cell r="AW173" t="str">
            <v>認定</v>
          </cell>
          <cell r="AX173" t="str">
            <v>加算あり</v>
          </cell>
          <cell r="AY173">
            <v>9900</v>
          </cell>
          <cell r="AZ173">
            <v>14850</v>
          </cell>
          <cell r="BA173">
            <v>24750</v>
          </cell>
          <cell r="BB173" t="str">
            <v>認定</v>
          </cell>
          <cell r="BC173" t="str">
            <v>加算あり</v>
          </cell>
          <cell r="BD173">
            <v>9900</v>
          </cell>
          <cell r="BE173">
            <v>14850</v>
          </cell>
          <cell r="BF173">
            <v>24750</v>
          </cell>
          <cell r="BG173" t="str">
            <v>認定</v>
          </cell>
          <cell r="BH173" t="str">
            <v>加算あり</v>
          </cell>
          <cell r="BI173">
            <v>9900</v>
          </cell>
          <cell r="BJ173">
            <v>14850</v>
          </cell>
          <cell r="BK173">
            <v>24750</v>
          </cell>
          <cell r="BL173" t="str">
            <v>認定</v>
          </cell>
          <cell r="BM173" t="str">
            <v>加算あり</v>
          </cell>
          <cell r="BN173">
            <v>9900</v>
          </cell>
          <cell r="BO173">
            <v>14850</v>
          </cell>
          <cell r="BP173">
            <v>24750</v>
          </cell>
          <cell r="BQ173" t="str">
            <v>認定</v>
          </cell>
          <cell r="BR173" t="str">
            <v>加算あり</v>
          </cell>
          <cell r="BS173">
            <v>9900</v>
          </cell>
          <cell r="BT173">
            <v>14850</v>
          </cell>
          <cell r="BU173">
            <v>24750</v>
          </cell>
          <cell r="BV173" t="str">
            <v>認定</v>
          </cell>
          <cell r="BW173" t="str">
            <v>加算あり</v>
          </cell>
          <cell r="BX173">
            <v>9900</v>
          </cell>
          <cell r="BY173">
            <v>14850</v>
          </cell>
          <cell r="BZ173">
            <v>24750</v>
          </cell>
          <cell r="CA173" t="str">
            <v>認定</v>
          </cell>
          <cell r="CB173" t="str">
            <v>加算あり</v>
          </cell>
          <cell r="CC173">
            <v>9900</v>
          </cell>
          <cell r="CD173">
            <v>14850</v>
          </cell>
          <cell r="CE173">
            <v>24750</v>
          </cell>
          <cell r="CF173">
            <v>118800</v>
          </cell>
          <cell r="CG173">
            <v>178200</v>
          </cell>
          <cell r="CH173">
            <v>297000</v>
          </cell>
        </row>
        <row r="174">
          <cell r="C174" t="str">
            <v>井上　龍</v>
          </cell>
          <cell r="D174" t="str">
            <v>いのうえ　りゅう</v>
          </cell>
          <cell r="H174">
            <v>11612589</v>
          </cell>
          <cell r="I174" t="str">
            <v>埼玉県　比企郡滑川町　月の輪7-1-9　</v>
          </cell>
          <cell r="J174" t="str">
            <v>清和学園高等学校</v>
          </cell>
          <cell r="K174" t="str">
            <v>私立</v>
          </cell>
          <cell r="L174" t="str">
            <v>高等学校（通信制）</v>
          </cell>
          <cell r="M174" t="str">
            <v>学年制</v>
          </cell>
          <cell r="N174">
            <v>44958</v>
          </cell>
          <cell r="O174">
            <v>34000</v>
          </cell>
          <cell r="P174">
            <v>0</v>
          </cell>
          <cell r="S174" t="str">
            <v>35月</v>
          </cell>
          <cell r="V174">
            <v>21</v>
          </cell>
          <cell r="X174" t="str">
            <v>資格消滅</v>
          </cell>
          <cell r="AC174" t="str">
            <v>資格消滅</v>
          </cell>
          <cell r="AH174" t="str">
            <v>資格消滅</v>
          </cell>
          <cell r="CH174">
            <v>0</v>
          </cell>
        </row>
        <row r="175">
          <cell r="C175" t="str">
            <v>島田　結愛</v>
          </cell>
          <cell r="D175" t="str">
            <v>しまだ　ゆうあい</v>
          </cell>
          <cell r="H175">
            <v>34621489</v>
          </cell>
          <cell r="I175" t="str">
            <v>埼玉県　比企郡吉見町　北吉見2816-22　</v>
          </cell>
          <cell r="J175" t="str">
            <v>清和学園高等学校</v>
          </cell>
          <cell r="K175" t="str">
            <v>私立</v>
          </cell>
          <cell r="L175" t="str">
            <v>高等学校（通信制）</v>
          </cell>
          <cell r="M175" t="str">
            <v>学年制</v>
          </cell>
          <cell r="N175">
            <v>44958</v>
          </cell>
          <cell r="O175">
            <v>34000</v>
          </cell>
          <cell r="P175">
            <v>0</v>
          </cell>
          <cell r="S175" t="str">
            <v>35月</v>
          </cell>
          <cell r="V175">
            <v>21</v>
          </cell>
          <cell r="X175" t="str">
            <v>一時停止</v>
          </cell>
          <cell r="AC175" t="str">
            <v>一時停止</v>
          </cell>
          <cell r="AH175" t="str">
            <v>一時停止</v>
          </cell>
          <cell r="CH175">
            <v>0</v>
          </cell>
        </row>
        <row r="176">
          <cell r="C176" t="str">
            <v>大門　瑞希</v>
          </cell>
          <cell r="D176" t="str">
            <v>だいもん　みずき</v>
          </cell>
          <cell r="H176">
            <v>93145782</v>
          </cell>
          <cell r="I176" t="str">
            <v>埼玉県　草加市　中根1-19-25　402号室</v>
          </cell>
          <cell r="J176" t="str">
            <v>清和学園高等学校</v>
          </cell>
          <cell r="K176" t="str">
            <v>私立</v>
          </cell>
          <cell r="L176" t="str">
            <v>高等学校（通信制）</v>
          </cell>
          <cell r="M176" t="str">
            <v>学年制</v>
          </cell>
          <cell r="N176">
            <v>45017</v>
          </cell>
          <cell r="O176">
            <v>34000</v>
          </cell>
          <cell r="P176">
            <v>0</v>
          </cell>
          <cell r="S176" t="str">
            <v>48月</v>
          </cell>
          <cell r="V176">
            <v>36</v>
          </cell>
          <cell r="X176" t="str">
            <v>認定</v>
          </cell>
          <cell r="Y176" t="str">
            <v>加算あり</v>
          </cell>
          <cell r="Z176">
            <v>9900</v>
          </cell>
          <cell r="AA176">
            <v>14850</v>
          </cell>
          <cell r="AB176">
            <v>24750</v>
          </cell>
          <cell r="AC176" t="str">
            <v>認定</v>
          </cell>
          <cell r="AD176" t="str">
            <v>加算あり</v>
          </cell>
          <cell r="AE176">
            <v>9900</v>
          </cell>
          <cell r="AF176">
            <v>14850</v>
          </cell>
          <cell r="AG176">
            <v>24750</v>
          </cell>
          <cell r="AH176" t="str">
            <v>認定</v>
          </cell>
          <cell r="AI176" t="str">
            <v>加算あり</v>
          </cell>
          <cell r="AJ176">
            <v>9900</v>
          </cell>
          <cell r="AK176">
            <v>14850</v>
          </cell>
          <cell r="AL176">
            <v>24750</v>
          </cell>
          <cell r="AM176" t="str">
            <v>認定</v>
          </cell>
          <cell r="AN176" t="str">
            <v>加算あり</v>
          </cell>
          <cell r="AO176">
            <v>9900</v>
          </cell>
          <cell r="AP176">
            <v>14850</v>
          </cell>
          <cell r="AQ176">
            <v>24750</v>
          </cell>
          <cell r="AR176" t="str">
            <v>認定</v>
          </cell>
          <cell r="AS176" t="str">
            <v>加算あり</v>
          </cell>
          <cell r="AT176">
            <v>9900</v>
          </cell>
          <cell r="AU176">
            <v>14850</v>
          </cell>
          <cell r="AV176">
            <v>24750</v>
          </cell>
          <cell r="AW176" t="str">
            <v>認定</v>
          </cell>
          <cell r="AX176" t="str">
            <v>加算あり</v>
          </cell>
          <cell r="AY176">
            <v>9900</v>
          </cell>
          <cell r="AZ176">
            <v>14850</v>
          </cell>
          <cell r="BA176">
            <v>24750</v>
          </cell>
          <cell r="BB176" t="str">
            <v>認定</v>
          </cell>
          <cell r="BC176" t="str">
            <v>加算あり</v>
          </cell>
          <cell r="BD176">
            <v>9900</v>
          </cell>
          <cell r="BE176">
            <v>14850</v>
          </cell>
          <cell r="BF176">
            <v>24750</v>
          </cell>
          <cell r="BG176" t="str">
            <v>認定</v>
          </cell>
          <cell r="BH176" t="str">
            <v>加算あり</v>
          </cell>
          <cell r="BI176">
            <v>9900</v>
          </cell>
          <cell r="BJ176">
            <v>14850</v>
          </cell>
          <cell r="BK176">
            <v>24750</v>
          </cell>
          <cell r="BL176" t="str">
            <v>認定</v>
          </cell>
          <cell r="BM176" t="str">
            <v>加算あり</v>
          </cell>
          <cell r="BN176">
            <v>9900</v>
          </cell>
          <cell r="BO176">
            <v>14850</v>
          </cell>
          <cell r="BP176">
            <v>24750</v>
          </cell>
          <cell r="BQ176" t="str">
            <v>認定</v>
          </cell>
          <cell r="BR176" t="str">
            <v>加算あり</v>
          </cell>
          <cell r="BS176">
            <v>9900</v>
          </cell>
          <cell r="BT176">
            <v>14850</v>
          </cell>
          <cell r="BU176">
            <v>24750</v>
          </cell>
          <cell r="BV176" t="str">
            <v>認定</v>
          </cell>
          <cell r="BW176" t="str">
            <v>加算あり</v>
          </cell>
          <cell r="BX176">
            <v>9900</v>
          </cell>
          <cell r="BY176">
            <v>14850</v>
          </cell>
          <cell r="BZ176">
            <v>24750</v>
          </cell>
          <cell r="CA176" t="str">
            <v>認定</v>
          </cell>
          <cell r="CB176" t="str">
            <v>加算あり</v>
          </cell>
          <cell r="CC176">
            <v>9900</v>
          </cell>
          <cell r="CD176">
            <v>14850</v>
          </cell>
          <cell r="CE176">
            <v>24750</v>
          </cell>
          <cell r="CF176">
            <v>118800</v>
          </cell>
          <cell r="CG176">
            <v>178200</v>
          </cell>
          <cell r="CH176">
            <v>297000</v>
          </cell>
        </row>
        <row r="177">
          <cell r="C177" t="str">
            <v>守田　涼音</v>
          </cell>
          <cell r="D177" t="str">
            <v>もりた　すずね</v>
          </cell>
          <cell r="H177">
            <v>1186181</v>
          </cell>
          <cell r="I177" t="str">
            <v>埼玉県　比企郡小川町　勝呂380-1　</v>
          </cell>
          <cell r="J177" t="str">
            <v>清和学園高等学校</v>
          </cell>
          <cell r="K177" t="str">
            <v>私立</v>
          </cell>
          <cell r="L177" t="str">
            <v>高等学校（通信制）</v>
          </cell>
          <cell r="M177" t="str">
            <v>学年制</v>
          </cell>
          <cell r="N177">
            <v>45017</v>
          </cell>
          <cell r="O177">
            <v>34000</v>
          </cell>
          <cell r="P177">
            <v>0</v>
          </cell>
          <cell r="S177" t="str">
            <v>48月</v>
          </cell>
          <cell r="V177">
            <v>36</v>
          </cell>
          <cell r="X177" t="str">
            <v>認定</v>
          </cell>
          <cell r="Y177" t="str">
            <v>加算あり</v>
          </cell>
          <cell r="Z177">
            <v>9900</v>
          </cell>
          <cell r="AA177">
            <v>14850</v>
          </cell>
          <cell r="AB177">
            <v>24750</v>
          </cell>
          <cell r="AC177" t="str">
            <v>認定</v>
          </cell>
          <cell r="AD177" t="str">
            <v>加算あり</v>
          </cell>
          <cell r="AE177">
            <v>9900</v>
          </cell>
          <cell r="AF177">
            <v>14850</v>
          </cell>
          <cell r="AG177">
            <v>24750</v>
          </cell>
          <cell r="AH177" t="str">
            <v>認定</v>
          </cell>
          <cell r="AI177" t="str">
            <v>加算あり</v>
          </cell>
          <cell r="AJ177">
            <v>9900</v>
          </cell>
          <cell r="AK177">
            <v>14850</v>
          </cell>
          <cell r="AL177">
            <v>24750</v>
          </cell>
          <cell r="AM177" t="str">
            <v>認定</v>
          </cell>
          <cell r="AN177" t="str">
            <v>加算あり</v>
          </cell>
          <cell r="AO177">
            <v>9900</v>
          </cell>
          <cell r="AP177">
            <v>14850</v>
          </cell>
          <cell r="AQ177">
            <v>24750</v>
          </cell>
          <cell r="AR177" t="str">
            <v>認定</v>
          </cell>
          <cell r="AS177" t="str">
            <v>加算あり</v>
          </cell>
          <cell r="AT177">
            <v>9900</v>
          </cell>
          <cell r="AU177">
            <v>14850</v>
          </cell>
          <cell r="AV177">
            <v>24750</v>
          </cell>
          <cell r="AW177" t="str">
            <v>認定</v>
          </cell>
          <cell r="AX177" t="str">
            <v>加算あり</v>
          </cell>
          <cell r="AY177">
            <v>9900</v>
          </cell>
          <cell r="AZ177">
            <v>14850</v>
          </cell>
          <cell r="BA177">
            <v>24750</v>
          </cell>
          <cell r="BB177" t="str">
            <v>認定</v>
          </cell>
          <cell r="BC177" t="str">
            <v>加算あり</v>
          </cell>
          <cell r="BD177">
            <v>9900</v>
          </cell>
          <cell r="BE177">
            <v>14850</v>
          </cell>
          <cell r="BF177">
            <v>24750</v>
          </cell>
          <cell r="BG177" t="str">
            <v>認定</v>
          </cell>
          <cell r="BH177" t="str">
            <v>加算あり</v>
          </cell>
          <cell r="BI177">
            <v>9900</v>
          </cell>
          <cell r="BJ177">
            <v>14850</v>
          </cell>
          <cell r="BK177">
            <v>24750</v>
          </cell>
          <cell r="BL177" t="str">
            <v>認定</v>
          </cell>
          <cell r="BM177" t="str">
            <v>加算あり</v>
          </cell>
          <cell r="BN177">
            <v>9900</v>
          </cell>
          <cell r="BO177">
            <v>14850</v>
          </cell>
          <cell r="BP177">
            <v>24750</v>
          </cell>
          <cell r="BQ177" t="str">
            <v>認定</v>
          </cell>
          <cell r="BR177" t="str">
            <v>加算あり</v>
          </cell>
          <cell r="BS177">
            <v>9900</v>
          </cell>
          <cell r="BT177">
            <v>14850</v>
          </cell>
          <cell r="BU177">
            <v>24750</v>
          </cell>
          <cell r="BV177" t="str">
            <v>認定</v>
          </cell>
          <cell r="BW177" t="str">
            <v>加算あり</v>
          </cell>
          <cell r="BX177">
            <v>9900</v>
          </cell>
          <cell r="BY177">
            <v>14850</v>
          </cell>
          <cell r="BZ177">
            <v>24750</v>
          </cell>
          <cell r="CA177" t="str">
            <v>認定</v>
          </cell>
          <cell r="CB177" t="str">
            <v>加算あり</v>
          </cell>
          <cell r="CC177">
            <v>9900</v>
          </cell>
          <cell r="CD177">
            <v>14850</v>
          </cell>
          <cell r="CE177">
            <v>24750</v>
          </cell>
          <cell r="CF177">
            <v>118800</v>
          </cell>
          <cell r="CG177">
            <v>178200</v>
          </cell>
          <cell r="CH177">
            <v>297000</v>
          </cell>
        </row>
        <row r="178">
          <cell r="C178" t="str">
            <v>千島　心</v>
          </cell>
          <cell r="D178" t="str">
            <v>ちしま　こころ</v>
          </cell>
          <cell r="H178">
            <v>37420403</v>
          </cell>
          <cell r="I178" t="str">
            <v>埼玉県　秩父郡横瀬町　横瀬5776-4　</v>
          </cell>
          <cell r="J178" t="str">
            <v>清和学園高等学校</v>
          </cell>
          <cell r="K178" t="str">
            <v>私立</v>
          </cell>
          <cell r="L178" t="str">
            <v>高等学校（通信制）</v>
          </cell>
          <cell r="M178" t="str">
            <v>学年制</v>
          </cell>
          <cell r="N178">
            <v>45017</v>
          </cell>
          <cell r="O178">
            <v>34000</v>
          </cell>
          <cell r="P178">
            <v>0</v>
          </cell>
          <cell r="S178" t="str">
            <v>48月</v>
          </cell>
          <cell r="V178">
            <v>36</v>
          </cell>
          <cell r="X178" t="str">
            <v>認定</v>
          </cell>
          <cell r="Y178" t="str">
            <v>加算なし</v>
          </cell>
          <cell r="Z178">
            <v>9900</v>
          </cell>
          <cell r="AB178">
            <v>9900</v>
          </cell>
          <cell r="AC178" t="str">
            <v>認定</v>
          </cell>
          <cell r="AD178" t="str">
            <v>加算なし</v>
          </cell>
          <cell r="AE178">
            <v>9900</v>
          </cell>
          <cell r="AG178">
            <v>9900</v>
          </cell>
          <cell r="AH178" t="str">
            <v>認定</v>
          </cell>
          <cell r="AI178" t="str">
            <v>加算なし</v>
          </cell>
          <cell r="AJ178">
            <v>9900</v>
          </cell>
          <cell r="AL178">
            <v>9900</v>
          </cell>
          <cell r="AM178" t="str">
            <v>認定</v>
          </cell>
          <cell r="AN178" t="str">
            <v>加算なし</v>
          </cell>
          <cell r="AO178">
            <v>9900</v>
          </cell>
          <cell r="AQ178">
            <v>9900</v>
          </cell>
          <cell r="AR178" t="str">
            <v>認定</v>
          </cell>
          <cell r="AS178" t="str">
            <v>加算なし</v>
          </cell>
          <cell r="AT178">
            <v>9900</v>
          </cell>
          <cell r="AV178">
            <v>9900</v>
          </cell>
          <cell r="AW178" t="str">
            <v>認定</v>
          </cell>
          <cell r="AX178" t="str">
            <v>加算なし</v>
          </cell>
          <cell r="AY178">
            <v>9900</v>
          </cell>
          <cell r="BA178">
            <v>9900</v>
          </cell>
          <cell r="BB178" t="str">
            <v>認定</v>
          </cell>
          <cell r="BC178" t="str">
            <v>加算なし</v>
          </cell>
          <cell r="BD178">
            <v>9900</v>
          </cell>
          <cell r="BF178">
            <v>9900</v>
          </cell>
          <cell r="BG178" t="str">
            <v>認定</v>
          </cell>
          <cell r="BH178" t="str">
            <v>加算なし</v>
          </cell>
          <cell r="BI178">
            <v>9900</v>
          </cell>
          <cell r="BK178">
            <v>9900</v>
          </cell>
          <cell r="BL178" t="str">
            <v>認定</v>
          </cell>
          <cell r="BM178" t="str">
            <v>加算なし</v>
          </cell>
          <cell r="BN178">
            <v>9900</v>
          </cell>
          <cell r="BP178">
            <v>9900</v>
          </cell>
          <cell r="BQ178" t="str">
            <v>認定</v>
          </cell>
          <cell r="BR178" t="str">
            <v>加算なし</v>
          </cell>
          <cell r="BS178">
            <v>9900</v>
          </cell>
          <cell r="BU178">
            <v>9900</v>
          </cell>
          <cell r="BV178" t="str">
            <v>認定</v>
          </cell>
          <cell r="BW178" t="str">
            <v>加算なし</v>
          </cell>
          <cell r="BX178">
            <v>9900</v>
          </cell>
          <cell r="BZ178">
            <v>9900</v>
          </cell>
          <cell r="CA178" t="str">
            <v>認定</v>
          </cell>
          <cell r="CB178" t="str">
            <v>加算なし</v>
          </cell>
          <cell r="CC178">
            <v>9900</v>
          </cell>
          <cell r="CE178">
            <v>9900</v>
          </cell>
          <cell r="CF178">
            <v>118800</v>
          </cell>
          <cell r="CH178">
            <v>118800</v>
          </cell>
        </row>
        <row r="179">
          <cell r="C179" t="str">
            <v>細井　賢次</v>
          </cell>
          <cell r="D179" t="str">
            <v>ほそい　けんじ</v>
          </cell>
          <cell r="H179">
            <v>2750933</v>
          </cell>
          <cell r="I179" t="str">
            <v>埼玉県　比企郡嵐山町　志賀877　</v>
          </cell>
          <cell r="J179" t="str">
            <v>清和学園高等学校</v>
          </cell>
          <cell r="K179" t="str">
            <v>私立</v>
          </cell>
          <cell r="L179" t="str">
            <v>高等学校（通信制）</v>
          </cell>
          <cell r="M179" t="str">
            <v>学年制</v>
          </cell>
          <cell r="N179">
            <v>45017</v>
          </cell>
          <cell r="O179">
            <v>34000</v>
          </cell>
          <cell r="P179">
            <v>0</v>
          </cell>
          <cell r="S179" t="str">
            <v>48月</v>
          </cell>
          <cell r="V179">
            <v>36</v>
          </cell>
          <cell r="X179" t="str">
            <v>認定</v>
          </cell>
          <cell r="Y179" t="str">
            <v>加算あり</v>
          </cell>
          <cell r="Z179">
            <v>9900</v>
          </cell>
          <cell r="AA179">
            <v>14850</v>
          </cell>
          <cell r="AB179">
            <v>24750</v>
          </cell>
          <cell r="AC179" t="str">
            <v>認定</v>
          </cell>
          <cell r="AD179" t="str">
            <v>加算あり</v>
          </cell>
          <cell r="AE179">
            <v>9900</v>
          </cell>
          <cell r="AF179">
            <v>14850</v>
          </cell>
          <cell r="AG179">
            <v>24750</v>
          </cell>
          <cell r="AH179" t="str">
            <v>認定</v>
          </cell>
          <cell r="AI179" t="str">
            <v>加算あり</v>
          </cell>
          <cell r="AJ179">
            <v>9900</v>
          </cell>
          <cell r="AK179">
            <v>14850</v>
          </cell>
          <cell r="AL179">
            <v>24750</v>
          </cell>
          <cell r="AM179" t="str">
            <v>認定</v>
          </cell>
          <cell r="AN179" t="str">
            <v>加算あり</v>
          </cell>
          <cell r="AO179">
            <v>9900</v>
          </cell>
          <cell r="AP179">
            <v>14850</v>
          </cell>
          <cell r="AQ179">
            <v>24750</v>
          </cell>
          <cell r="AR179" t="str">
            <v>認定</v>
          </cell>
          <cell r="AS179" t="str">
            <v>加算あり</v>
          </cell>
          <cell r="AT179">
            <v>9900</v>
          </cell>
          <cell r="AU179">
            <v>14850</v>
          </cell>
          <cell r="AV179">
            <v>24750</v>
          </cell>
          <cell r="AW179" t="str">
            <v>認定</v>
          </cell>
          <cell r="AX179" t="str">
            <v>加算あり</v>
          </cell>
          <cell r="AY179">
            <v>9900</v>
          </cell>
          <cell r="AZ179">
            <v>14850</v>
          </cell>
          <cell r="BA179">
            <v>24750</v>
          </cell>
          <cell r="BB179" t="str">
            <v>認定</v>
          </cell>
          <cell r="BC179" t="str">
            <v>加算あり</v>
          </cell>
          <cell r="BD179">
            <v>9900</v>
          </cell>
          <cell r="BE179">
            <v>14850</v>
          </cell>
          <cell r="BF179">
            <v>24750</v>
          </cell>
          <cell r="BG179" t="str">
            <v>認定</v>
          </cell>
          <cell r="BH179" t="str">
            <v>加算あり</v>
          </cell>
          <cell r="BI179">
            <v>9900</v>
          </cell>
          <cell r="BJ179">
            <v>14850</v>
          </cell>
          <cell r="BK179">
            <v>24750</v>
          </cell>
          <cell r="BL179" t="str">
            <v>認定</v>
          </cell>
          <cell r="BM179" t="str">
            <v>加算あり</v>
          </cell>
          <cell r="BN179">
            <v>9900</v>
          </cell>
          <cell r="BO179">
            <v>14850</v>
          </cell>
          <cell r="BP179">
            <v>24750</v>
          </cell>
          <cell r="BQ179" t="str">
            <v>認定</v>
          </cell>
          <cell r="BR179" t="str">
            <v>加算あり</v>
          </cell>
          <cell r="BS179">
            <v>9900</v>
          </cell>
          <cell r="BT179">
            <v>14850</v>
          </cell>
          <cell r="BU179">
            <v>24750</v>
          </cell>
          <cell r="BV179" t="str">
            <v>認定</v>
          </cell>
          <cell r="BW179" t="str">
            <v>加算あり</v>
          </cell>
          <cell r="BX179">
            <v>9900</v>
          </cell>
          <cell r="BY179">
            <v>14850</v>
          </cell>
          <cell r="BZ179">
            <v>24750</v>
          </cell>
          <cell r="CA179" t="str">
            <v>認定</v>
          </cell>
          <cell r="CB179" t="str">
            <v>加算あり</v>
          </cell>
          <cell r="CC179">
            <v>9900</v>
          </cell>
          <cell r="CD179">
            <v>14850</v>
          </cell>
          <cell r="CE179">
            <v>24750</v>
          </cell>
          <cell r="CF179">
            <v>118800</v>
          </cell>
          <cell r="CG179">
            <v>178200</v>
          </cell>
          <cell r="CH179">
            <v>297000</v>
          </cell>
        </row>
        <row r="180">
          <cell r="C180" t="str">
            <v>我妻　慎吾</v>
          </cell>
          <cell r="D180" t="str">
            <v>あづま　しんご</v>
          </cell>
          <cell r="H180">
            <v>39070902</v>
          </cell>
          <cell r="I180" t="str">
            <v>埼玉県　草加市　原町2-3-11-21　</v>
          </cell>
          <cell r="J180" t="str">
            <v>清和学園高等学校</v>
          </cell>
          <cell r="K180" t="str">
            <v>私立</v>
          </cell>
          <cell r="L180" t="str">
            <v>高等学校（通信制）</v>
          </cell>
          <cell r="M180" t="str">
            <v>学年制</v>
          </cell>
          <cell r="N180">
            <v>45017</v>
          </cell>
          <cell r="O180">
            <v>34000</v>
          </cell>
          <cell r="P180">
            <v>0</v>
          </cell>
          <cell r="S180" t="str">
            <v>48月</v>
          </cell>
          <cell r="V180">
            <v>36</v>
          </cell>
          <cell r="X180" t="str">
            <v>認定</v>
          </cell>
          <cell r="Y180" t="str">
            <v>加算あり</v>
          </cell>
          <cell r="Z180">
            <v>9900</v>
          </cell>
          <cell r="AA180">
            <v>14850</v>
          </cell>
          <cell r="AB180">
            <v>24750</v>
          </cell>
          <cell r="AC180" t="str">
            <v>認定</v>
          </cell>
          <cell r="AD180" t="str">
            <v>加算あり</v>
          </cell>
          <cell r="AE180">
            <v>9900</v>
          </cell>
          <cell r="AF180">
            <v>14850</v>
          </cell>
          <cell r="AG180">
            <v>24750</v>
          </cell>
          <cell r="AH180" t="str">
            <v>認定</v>
          </cell>
          <cell r="AI180" t="str">
            <v>加算あり</v>
          </cell>
          <cell r="AJ180">
            <v>9900</v>
          </cell>
          <cell r="AK180">
            <v>14850</v>
          </cell>
          <cell r="AL180">
            <v>24750</v>
          </cell>
          <cell r="AM180" t="str">
            <v>認定</v>
          </cell>
          <cell r="AN180" t="str">
            <v>加算なし</v>
          </cell>
          <cell r="AO180">
            <v>9900</v>
          </cell>
          <cell r="AQ180">
            <v>9900</v>
          </cell>
          <cell r="AR180" t="str">
            <v>認定</v>
          </cell>
          <cell r="AS180" t="str">
            <v>加算なし</v>
          </cell>
          <cell r="AT180">
            <v>9900</v>
          </cell>
          <cell r="AV180">
            <v>9900</v>
          </cell>
          <cell r="AW180" t="str">
            <v>認定</v>
          </cell>
          <cell r="AX180" t="str">
            <v>加算なし</v>
          </cell>
          <cell r="AY180">
            <v>9900</v>
          </cell>
          <cell r="BA180">
            <v>9900</v>
          </cell>
          <cell r="BB180" t="str">
            <v>認定</v>
          </cell>
          <cell r="BC180" t="str">
            <v>加算なし</v>
          </cell>
          <cell r="BD180">
            <v>9900</v>
          </cell>
          <cell r="BF180">
            <v>9900</v>
          </cell>
          <cell r="BG180" t="str">
            <v>認定</v>
          </cell>
          <cell r="BH180" t="str">
            <v>加算なし</v>
          </cell>
          <cell r="BI180">
            <v>9900</v>
          </cell>
          <cell r="BK180">
            <v>9900</v>
          </cell>
          <cell r="BL180" t="str">
            <v>認定</v>
          </cell>
          <cell r="BM180" t="str">
            <v>加算なし</v>
          </cell>
          <cell r="BN180">
            <v>9900</v>
          </cell>
          <cell r="BP180">
            <v>9900</v>
          </cell>
          <cell r="BQ180" t="str">
            <v>認定</v>
          </cell>
          <cell r="BR180" t="str">
            <v>加算なし</v>
          </cell>
          <cell r="BS180">
            <v>9900</v>
          </cell>
          <cell r="BU180">
            <v>9900</v>
          </cell>
          <cell r="BV180" t="str">
            <v>認定</v>
          </cell>
          <cell r="BW180" t="str">
            <v>加算なし</v>
          </cell>
          <cell r="BX180">
            <v>9900</v>
          </cell>
          <cell r="BZ180">
            <v>9900</v>
          </cell>
          <cell r="CA180" t="str">
            <v>認定</v>
          </cell>
          <cell r="CB180" t="str">
            <v>加算なし</v>
          </cell>
          <cell r="CC180">
            <v>9900</v>
          </cell>
          <cell r="CE180">
            <v>9900</v>
          </cell>
          <cell r="CF180">
            <v>118800</v>
          </cell>
          <cell r="CG180">
            <v>44550</v>
          </cell>
          <cell r="CH180">
            <v>163350</v>
          </cell>
        </row>
        <row r="181">
          <cell r="C181" t="str">
            <v>金子　蒼空</v>
          </cell>
          <cell r="D181" t="str">
            <v>かねこ　そら</v>
          </cell>
          <cell r="H181">
            <v>34158340</v>
          </cell>
          <cell r="I181" t="str">
            <v>埼玉県　川越市　月吉町10-12　月吉町団地10号棟303号室</v>
          </cell>
          <cell r="J181" t="str">
            <v>清和学園高等学校</v>
          </cell>
          <cell r="K181" t="str">
            <v>私立</v>
          </cell>
          <cell r="L181" t="str">
            <v>高等学校（通信制）</v>
          </cell>
          <cell r="M181" t="str">
            <v>学年制</v>
          </cell>
          <cell r="N181">
            <v>45017</v>
          </cell>
          <cell r="O181">
            <v>34000</v>
          </cell>
          <cell r="P181">
            <v>0</v>
          </cell>
          <cell r="S181" t="str">
            <v>48月</v>
          </cell>
          <cell r="V181">
            <v>36</v>
          </cell>
          <cell r="X181" t="str">
            <v>認定</v>
          </cell>
          <cell r="Y181" t="str">
            <v>加算あり</v>
          </cell>
          <cell r="Z181">
            <v>9900</v>
          </cell>
          <cell r="AA181">
            <v>14850</v>
          </cell>
          <cell r="AB181">
            <v>24750</v>
          </cell>
          <cell r="AC181" t="str">
            <v>認定</v>
          </cell>
          <cell r="AD181" t="str">
            <v>加算あり</v>
          </cell>
          <cell r="AE181">
            <v>9900</v>
          </cell>
          <cell r="AF181">
            <v>14850</v>
          </cell>
          <cell r="AG181">
            <v>24750</v>
          </cell>
          <cell r="AH181" t="str">
            <v>認定</v>
          </cell>
          <cell r="AI181" t="str">
            <v>加算あり</v>
          </cell>
          <cell r="AJ181">
            <v>9900</v>
          </cell>
          <cell r="AK181">
            <v>14850</v>
          </cell>
          <cell r="AL181">
            <v>24750</v>
          </cell>
          <cell r="AM181" t="str">
            <v>認定</v>
          </cell>
          <cell r="AN181" t="str">
            <v>加算あり</v>
          </cell>
          <cell r="AO181">
            <v>9900</v>
          </cell>
          <cell r="AP181">
            <v>14850</v>
          </cell>
          <cell r="AQ181">
            <v>24750</v>
          </cell>
          <cell r="AR181" t="str">
            <v>認定</v>
          </cell>
          <cell r="AS181" t="str">
            <v>加算あり</v>
          </cell>
          <cell r="AT181">
            <v>9900</v>
          </cell>
          <cell r="AU181">
            <v>14850</v>
          </cell>
          <cell r="AV181">
            <v>24750</v>
          </cell>
          <cell r="AW181" t="str">
            <v>認定</v>
          </cell>
          <cell r="AX181" t="str">
            <v>加算あり</v>
          </cell>
          <cell r="AY181">
            <v>9900</v>
          </cell>
          <cell r="AZ181">
            <v>14850</v>
          </cell>
          <cell r="BA181">
            <v>24750</v>
          </cell>
          <cell r="BB181" t="str">
            <v>認定</v>
          </cell>
          <cell r="BC181" t="str">
            <v>加算あり</v>
          </cell>
          <cell r="BD181">
            <v>9900</v>
          </cell>
          <cell r="BE181">
            <v>14850</v>
          </cell>
          <cell r="BF181">
            <v>24750</v>
          </cell>
          <cell r="BG181" t="str">
            <v>認定</v>
          </cell>
          <cell r="BH181" t="str">
            <v>加算あり</v>
          </cell>
          <cell r="BI181">
            <v>9900</v>
          </cell>
          <cell r="BJ181">
            <v>14850</v>
          </cell>
          <cell r="BK181">
            <v>24750</v>
          </cell>
          <cell r="BL181" t="str">
            <v>認定</v>
          </cell>
          <cell r="BM181" t="str">
            <v>加算あり</v>
          </cell>
          <cell r="BN181">
            <v>9900</v>
          </cell>
          <cell r="BO181">
            <v>14850</v>
          </cell>
          <cell r="BP181">
            <v>24750</v>
          </cell>
          <cell r="BQ181" t="str">
            <v>認定</v>
          </cell>
          <cell r="BR181" t="str">
            <v>加算あり</v>
          </cell>
          <cell r="BS181">
            <v>9900</v>
          </cell>
          <cell r="BT181">
            <v>14850</v>
          </cell>
          <cell r="BU181">
            <v>24750</v>
          </cell>
          <cell r="BV181" t="str">
            <v>認定</v>
          </cell>
          <cell r="BW181" t="str">
            <v>加算あり</v>
          </cell>
          <cell r="BX181">
            <v>9900</v>
          </cell>
          <cell r="BY181">
            <v>14850</v>
          </cell>
          <cell r="BZ181">
            <v>24750</v>
          </cell>
          <cell r="CA181" t="str">
            <v>認定</v>
          </cell>
          <cell r="CB181" t="str">
            <v>加算あり</v>
          </cell>
          <cell r="CC181">
            <v>9900</v>
          </cell>
          <cell r="CD181">
            <v>14850</v>
          </cell>
          <cell r="CE181">
            <v>24750</v>
          </cell>
          <cell r="CF181">
            <v>118800</v>
          </cell>
          <cell r="CG181">
            <v>178200</v>
          </cell>
          <cell r="CH181">
            <v>297000</v>
          </cell>
        </row>
        <row r="182">
          <cell r="C182" t="str">
            <v>ヒラルド　ジョシュア　陸</v>
          </cell>
          <cell r="D182" t="str">
            <v>ひらるど　じょしゅありく</v>
          </cell>
          <cell r="H182">
            <v>25671415</v>
          </cell>
          <cell r="I182" t="str">
            <v>埼玉県　坂戸市　薬師町15-12　コリ－ヌカンダ207</v>
          </cell>
          <cell r="J182" t="str">
            <v>清和学園高等学校</v>
          </cell>
          <cell r="K182" t="str">
            <v>私立</v>
          </cell>
          <cell r="L182" t="str">
            <v>高等学校（通信制）</v>
          </cell>
          <cell r="M182" t="str">
            <v>学年制</v>
          </cell>
          <cell r="N182">
            <v>45017</v>
          </cell>
          <cell r="O182">
            <v>34000</v>
          </cell>
          <cell r="P182">
            <v>0</v>
          </cell>
          <cell r="S182" t="str">
            <v>48月</v>
          </cell>
          <cell r="V182">
            <v>36</v>
          </cell>
          <cell r="X182" t="str">
            <v>認定</v>
          </cell>
          <cell r="Y182" t="str">
            <v>加算あり</v>
          </cell>
          <cell r="Z182">
            <v>9900</v>
          </cell>
          <cell r="AA182">
            <v>14850</v>
          </cell>
          <cell r="AB182">
            <v>24750</v>
          </cell>
          <cell r="AC182" t="str">
            <v>認定</v>
          </cell>
          <cell r="AD182" t="str">
            <v>加算あり</v>
          </cell>
          <cell r="AE182">
            <v>9900</v>
          </cell>
          <cell r="AF182">
            <v>14850</v>
          </cell>
          <cell r="AG182">
            <v>24750</v>
          </cell>
          <cell r="AH182" t="str">
            <v>認定</v>
          </cell>
          <cell r="AI182" t="str">
            <v>加算あり</v>
          </cell>
          <cell r="AJ182">
            <v>9900</v>
          </cell>
          <cell r="AK182">
            <v>14850</v>
          </cell>
          <cell r="AL182">
            <v>24750</v>
          </cell>
          <cell r="AM182" t="str">
            <v>認定</v>
          </cell>
          <cell r="AN182" t="str">
            <v>加算あり</v>
          </cell>
          <cell r="AO182">
            <v>9900</v>
          </cell>
          <cell r="AP182">
            <v>14850</v>
          </cell>
          <cell r="AQ182">
            <v>24750</v>
          </cell>
          <cell r="AR182" t="str">
            <v>認定</v>
          </cell>
          <cell r="AS182" t="str">
            <v>加算あり</v>
          </cell>
          <cell r="AT182">
            <v>9900</v>
          </cell>
          <cell r="AU182">
            <v>14850</v>
          </cell>
          <cell r="AV182">
            <v>24750</v>
          </cell>
          <cell r="AW182" t="str">
            <v>認定</v>
          </cell>
          <cell r="AX182" t="str">
            <v>加算あり</v>
          </cell>
          <cell r="AY182">
            <v>9900</v>
          </cell>
          <cell r="AZ182">
            <v>14850</v>
          </cell>
          <cell r="BA182">
            <v>24750</v>
          </cell>
          <cell r="BB182" t="str">
            <v>認定</v>
          </cell>
          <cell r="BC182" t="str">
            <v>加算あり</v>
          </cell>
          <cell r="BD182">
            <v>9900</v>
          </cell>
          <cell r="BE182">
            <v>14850</v>
          </cell>
          <cell r="BF182">
            <v>24750</v>
          </cell>
          <cell r="BG182" t="str">
            <v>認定</v>
          </cell>
          <cell r="BH182" t="str">
            <v>加算あり</v>
          </cell>
          <cell r="BI182">
            <v>9900</v>
          </cell>
          <cell r="BJ182">
            <v>14850</v>
          </cell>
          <cell r="BK182">
            <v>24750</v>
          </cell>
          <cell r="BL182" t="str">
            <v>認定</v>
          </cell>
          <cell r="BM182" t="str">
            <v>加算あり</v>
          </cell>
          <cell r="BN182">
            <v>9900</v>
          </cell>
          <cell r="BO182">
            <v>14850</v>
          </cell>
          <cell r="BP182">
            <v>24750</v>
          </cell>
          <cell r="BQ182" t="str">
            <v>認定</v>
          </cell>
          <cell r="BR182" t="str">
            <v>加算あり</v>
          </cell>
          <cell r="BS182">
            <v>9900</v>
          </cell>
          <cell r="BT182">
            <v>14850</v>
          </cell>
          <cell r="BU182">
            <v>24750</v>
          </cell>
          <cell r="BV182" t="str">
            <v>認定</v>
          </cell>
          <cell r="BW182" t="str">
            <v>加算あり</v>
          </cell>
          <cell r="BX182">
            <v>9900</v>
          </cell>
          <cell r="BY182">
            <v>14850</v>
          </cell>
          <cell r="BZ182">
            <v>24750</v>
          </cell>
          <cell r="CA182" t="str">
            <v>認定</v>
          </cell>
          <cell r="CB182" t="str">
            <v>加算あり</v>
          </cell>
          <cell r="CC182">
            <v>9900</v>
          </cell>
          <cell r="CD182">
            <v>14850</v>
          </cell>
          <cell r="CE182">
            <v>24750</v>
          </cell>
          <cell r="CF182">
            <v>118800</v>
          </cell>
          <cell r="CG182">
            <v>178200</v>
          </cell>
          <cell r="CH182">
            <v>297000</v>
          </cell>
        </row>
        <row r="183">
          <cell r="C183" t="str">
            <v>野呂　琴美</v>
          </cell>
          <cell r="D183" t="str">
            <v>のろ　ことみ</v>
          </cell>
          <cell r="H183">
            <v>97714553</v>
          </cell>
          <cell r="I183" t="str">
            <v>埼玉県　鶴ヶ島市　脚折1548-3　</v>
          </cell>
          <cell r="J183" t="str">
            <v>清和学園高等学校</v>
          </cell>
          <cell r="K183" t="str">
            <v>私立</v>
          </cell>
          <cell r="L183" t="str">
            <v>高等学校（通信制）</v>
          </cell>
          <cell r="M183" t="str">
            <v>学年制</v>
          </cell>
          <cell r="N183">
            <v>45017</v>
          </cell>
          <cell r="O183">
            <v>34000</v>
          </cell>
          <cell r="P183">
            <v>0</v>
          </cell>
          <cell r="S183" t="str">
            <v>48月</v>
          </cell>
          <cell r="V183">
            <v>36</v>
          </cell>
          <cell r="X183" t="str">
            <v>認定</v>
          </cell>
          <cell r="Y183" t="str">
            <v>加算あり</v>
          </cell>
          <cell r="Z183">
            <v>9900</v>
          </cell>
          <cell r="AA183">
            <v>14850</v>
          </cell>
          <cell r="AB183">
            <v>24750</v>
          </cell>
          <cell r="AC183" t="str">
            <v>認定</v>
          </cell>
          <cell r="AD183" t="str">
            <v>加算あり</v>
          </cell>
          <cell r="AE183">
            <v>9900</v>
          </cell>
          <cell r="AF183">
            <v>14850</v>
          </cell>
          <cell r="AG183">
            <v>24750</v>
          </cell>
          <cell r="AH183" t="str">
            <v>認定</v>
          </cell>
          <cell r="AI183" t="str">
            <v>加算あり</v>
          </cell>
          <cell r="AJ183">
            <v>9900</v>
          </cell>
          <cell r="AK183">
            <v>14850</v>
          </cell>
          <cell r="AL183">
            <v>24750</v>
          </cell>
          <cell r="AM183" t="str">
            <v>認定</v>
          </cell>
          <cell r="AN183" t="str">
            <v>加算あり</v>
          </cell>
          <cell r="AO183">
            <v>9900</v>
          </cell>
          <cell r="AP183">
            <v>14850</v>
          </cell>
          <cell r="AQ183">
            <v>24750</v>
          </cell>
          <cell r="AR183" t="str">
            <v>認定</v>
          </cell>
          <cell r="AS183" t="str">
            <v>加算あり</v>
          </cell>
          <cell r="AT183">
            <v>9900</v>
          </cell>
          <cell r="AU183">
            <v>14850</v>
          </cell>
          <cell r="AV183">
            <v>24750</v>
          </cell>
          <cell r="AW183" t="str">
            <v>認定</v>
          </cell>
          <cell r="AX183" t="str">
            <v>加算あり</v>
          </cell>
          <cell r="AY183">
            <v>9900</v>
          </cell>
          <cell r="AZ183">
            <v>14850</v>
          </cell>
          <cell r="BA183">
            <v>24750</v>
          </cell>
          <cell r="BB183" t="str">
            <v>認定</v>
          </cell>
          <cell r="BC183" t="str">
            <v>加算あり</v>
          </cell>
          <cell r="BD183">
            <v>9900</v>
          </cell>
          <cell r="BE183">
            <v>14850</v>
          </cell>
          <cell r="BF183">
            <v>24750</v>
          </cell>
          <cell r="BG183" t="str">
            <v>認定</v>
          </cell>
          <cell r="BH183" t="str">
            <v>加算あり</v>
          </cell>
          <cell r="BI183">
            <v>9900</v>
          </cell>
          <cell r="BJ183">
            <v>14850</v>
          </cell>
          <cell r="BK183">
            <v>24750</v>
          </cell>
          <cell r="BL183" t="str">
            <v>認定</v>
          </cell>
          <cell r="BM183" t="str">
            <v>加算あり</v>
          </cell>
          <cell r="BN183">
            <v>9900</v>
          </cell>
          <cell r="BO183">
            <v>14850</v>
          </cell>
          <cell r="BP183">
            <v>24750</v>
          </cell>
          <cell r="BQ183" t="str">
            <v>認定</v>
          </cell>
          <cell r="BR183" t="str">
            <v>加算あり</v>
          </cell>
          <cell r="BS183">
            <v>9900</v>
          </cell>
          <cell r="BT183">
            <v>14850</v>
          </cell>
          <cell r="BU183">
            <v>24750</v>
          </cell>
          <cell r="BV183" t="str">
            <v>認定</v>
          </cell>
          <cell r="BW183" t="str">
            <v>加算あり</v>
          </cell>
          <cell r="BX183">
            <v>9900</v>
          </cell>
          <cell r="BY183">
            <v>14850</v>
          </cell>
          <cell r="BZ183">
            <v>24750</v>
          </cell>
          <cell r="CA183" t="str">
            <v>認定</v>
          </cell>
          <cell r="CB183" t="str">
            <v>加算あり</v>
          </cell>
          <cell r="CC183">
            <v>9900</v>
          </cell>
          <cell r="CD183">
            <v>14850</v>
          </cell>
          <cell r="CE183">
            <v>24750</v>
          </cell>
          <cell r="CF183">
            <v>118800</v>
          </cell>
          <cell r="CG183">
            <v>178200</v>
          </cell>
          <cell r="CH183">
            <v>297000</v>
          </cell>
        </row>
        <row r="184">
          <cell r="C184" t="str">
            <v>箕浦　梨捺</v>
          </cell>
          <cell r="D184" t="str">
            <v>みのうら　りお</v>
          </cell>
          <cell r="H184">
            <v>25769077</v>
          </cell>
          <cell r="I184" t="str">
            <v>埼玉県　入間市　宮寺656-9　</v>
          </cell>
          <cell r="J184" t="str">
            <v>清和学園高等学校</v>
          </cell>
          <cell r="K184" t="str">
            <v>私立</v>
          </cell>
          <cell r="L184" t="str">
            <v>高等学校（通信制）</v>
          </cell>
          <cell r="M184" t="str">
            <v>学年制</v>
          </cell>
          <cell r="N184">
            <v>45017</v>
          </cell>
          <cell r="O184">
            <v>34000</v>
          </cell>
          <cell r="P184">
            <v>0</v>
          </cell>
          <cell r="S184" t="str">
            <v>48月</v>
          </cell>
          <cell r="V184">
            <v>36</v>
          </cell>
          <cell r="X184" t="str">
            <v>認定</v>
          </cell>
          <cell r="Y184" t="str">
            <v>加算あり</v>
          </cell>
          <cell r="Z184">
            <v>9900</v>
          </cell>
          <cell r="AA184">
            <v>14850</v>
          </cell>
          <cell r="AB184">
            <v>24750</v>
          </cell>
          <cell r="AC184" t="str">
            <v>認定</v>
          </cell>
          <cell r="AD184" t="str">
            <v>加算あり</v>
          </cell>
          <cell r="AE184">
            <v>9900</v>
          </cell>
          <cell r="AF184">
            <v>14850</v>
          </cell>
          <cell r="AG184">
            <v>24750</v>
          </cell>
          <cell r="AH184" t="str">
            <v>認定</v>
          </cell>
          <cell r="AI184" t="str">
            <v>加算あり</v>
          </cell>
          <cell r="AJ184">
            <v>9900</v>
          </cell>
          <cell r="AK184">
            <v>14850</v>
          </cell>
          <cell r="AL184">
            <v>24750</v>
          </cell>
          <cell r="AM184" t="str">
            <v>認定</v>
          </cell>
          <cell r="AN184" t="str">
            <v>加算なし</v>
          </cell>
          <cell r="AO184">
            <v>9900</v>
          </cell>
          <cell r="AQ184">
            <v>9900</v>
          </cell>
          <cell r="AR184" t="str">
            <v>認定</v>
          </cell>
          <cell r="AS184" t="str">
            <v>加算なし</v>
          </cell>
          <cell r="AT184">
            <v>9900</v>
          </cell>
          <cell r="AV184">
            <v>9900</v>
          </cell>
          <cell r="AW184" t="str">
            <v>認定</v>
          </cell>
          <cell r="AX184" t="str">
            <v>加算なし</v>
          </cell>
          <cell r="AY184">
            <v>9900</v>
          </cell>
          <cell r="BA184">
            <v>9900</v>
          </cell>
          <cell r="BB184" t="str">
            <v>認定</v>
          </cell>
          <cell r="BC184" t="str">
            <v>加算なし</v>
          </cell>
          <cell r="BD184">
            <v>9900</v>
          </cell>
          <cell r="BF184">
            <v>9900</v>
          </cell>
          <cell r="BG184" t="str">
            <v>認定</v>
          </cell>
          <cell r="BH184" t="str">
            <v>加算なし</v>
          </cell>
          <cell r="BI184">
            <v>9900</v>
          </cell>
          <cell r="BK184">
            <v>9900</v>
          </cell>
          <cell r="BL184" t="str">
            <v>認定</v>
          </cell>
          <cell r="BM184" t="str">
            <v>加算なし</v>
          </cell>
          <cell r="BN184">
            <v>9900</v>
          </cell>
          <cell r="BP184">
            <v>9900</v>
          </cell>
          <cell r="BQ184" t="str">
            <v>認定</v>
          </cell>
          <cell r="BR184" t="str">
            <v>加算なし</v>
          </cell>
          <cell r="BS184">
            <v>9900</v>
          </cell>
          <cell r="BU184">
            <v>9900</v>
          </cell>
          <cell r="BV184" t="str">
            <v>認定</v>
          </cell>
          <cell r="BW184" t="str">
            <v>加算なし</v>
          </cell>
          <cell r="BX184">
            <v>9900</v>
          </cell>
          <cell r="BZ184">
            <v>9900</v>
          </cell>
          <cell r="CA184" t="str">
            <v>認定</v>
          </cell>
          <cell r="CB184" t="str">
            <v>加算なし</v>
          </cell>
          <cell r="CC184">
            <v>9900</v>
          </cell>
          <cell r="CE184">
            <v>9900</v>
          </cell>
          <cell r="CF184">
            <v>118800</v>
          </cell>
          <cell r="CG184">
            <v>44550</v>
          </cell>
          <cell r="CH184">
            <v>163350</v>
          </cell>
        </row>
        <row r="185">
          <cell r="C185" t="str">
            <v>佐々木　愛</v>
          </cell>
          <cell r="D185" t="str">
            <v>ささき　あい</v>
          </cell>
          <cell r="H185">
            <v>17292212</v>
          </cell>
          <cell r="I185" t="str">
            <v>埼玉県　川越市　砂新田5-3-11　</v>
          </cell>
          <cell r="J185" t="str">
            <v>清和学園高等学校</v>
          </cell>
          <cell r="K185" t="str">
            <v>私立</v>
          </cell>
          <cell r="L185" t="str">
            <v>高等学校（通信制）</v>
          </cell>
          <cell r="M185" t="str">
            <v>学年制</v>
          </cell>
          <cell r="N185">
            <v>45017</v>
          </cell>
          <cell r="O185">
            <v>34000</v>
          </cell>
          <cell r="P185">
            <v>0</v>
          </cell>
          <cell r="S185" t="str">
            <v>48月</v>
          </cell>
          <cell r="V185">
            <v>36</v>
          </cell>
          <cell r="CH185">
            <v>0</v>
          </cell>
        </row>
        <row r="186">
          <cell r="C186" t="str">
            <v>河村　裕月</v>
          </cell>
          <cell r="D186" t="str">
            <v>かわむら　ゆづき</v>
          </cell>
          <cell r="H186">
            <v>95921758</v>
          </cell>
          <cell r="I186" t="str">
            <v>埼玉県　日高市　女影99-3　</v>
          </cell>
          <cell r="J186" t="str">
            <v>清和学園高等学校</v>
          </cell>
          <cell r="K186" t="str">
            <v>私立</v>
          </cell>
          <cell r="L186" t="str">
            <v>高等学校（通信制）</v>
          </cell>
          <cell r="M186" t="str">
            <v>学年制</v>
          </cell>
          <cell r="N186">
            <v>45017</v>
          </cell>
          <cell r="O186">
            <v>34000</v>
          </cell>
          <cell r="P186">
            <v>0</v>
          </cell>
          <cell r="S186" t="str">
            <v>48月</v>
          </cell>
          <cell r="V186">
            <v>36</v>
          </cell>
          <cell r="X186" t="str">
            <v>認定</v>
          </cell>
          <cell r="Y186" t="str">
            <v>加算なし</v>
          </cell>
          <cell r="Z186">
            <v>9900</v>
          </cell>
          <cell r="AB186">
            <v>9900</v>
          </cell>
          <cell r="AC186" t="str">
            <v>認定</v>
          </cell>
          <cell r="AD186" t="str">
            <v>加算なし</v>
          </cell>
          <cell r="AE186">
            <v>9900</v>
          </cell>
          <cell r="AG186">
            <v>9900</v>
          </cell>
          <cell r="AH186" t="str">
            <v>認定</v>
          </cell>
          <cell r="AI186" t="str">
            <v>加算なし</v>
          </cell>
          <cell r="AJ186">
            <v>9900</v>
          </cell>
          <cell r="AL186">
            <v>9900</v>
          </cell>
          <cell r="AM186" t="str">
            <v>認定</v>
          </cell>
          <cell r="AN186" t="str">
            <v>加算なし</v>
          </cell>
          <cell r="AO186">
            <v>9900</v>
          </cell>
          <cell r="AQ186">
            <v>9900</v>
          </cell>
          <cell r="AR186" t="str">
            <v>認定</v>
          </cell>
          <cell r="AS186" t="str">
            <v>加算なし</v>
          </cell>
          <cell r="AT186">
            <v>9900</v>
          </cell>
          <cell r="AV186">
            <v>9900</v>
          </cell>
          <cell r="AW186" t="str">
            <v>認定</v>
          </cell>
          <cell r="AX186" t="str">
            <v>加算なし</v>
          </cell>
          <cell r="AY186">
            <v>9900</v>
          </cell>
          <cell r="BA186">
            <v>9900</v>
          </cell>
          <cell r="BB186" t="str">
            <v>認定</v>
          </cell>
          <cell r="BC186" t="str">
            <v>加算なし</v>
          </cell>
          <cell r="BD186">
            <v>9900</v>
          </cell>
          <cell r="BF186">
            <v>9900</v>
          </cell>
          <cell r="BG186" t="str">
            <v>認定</v>
          </cell>
          <cell r="BH186" t="str">
            <v>加算なし</v>
          </cell>
          <cell r="BI186">
            <v>9900</v>
          </cell>
          <cell r="BK186">
            <v>9900</v>
          </cell>
          <cell r="BL186" t="str">
            <v>認定</v>
          </cell>
          <cell r="BM186" t="str">
            <v>加算なし</v>
          </cell>
          <cell r="BN186">
            <v>9900</v>
          </cell>
          <cell r="BP186">
            <v>9900</v>
          </cell>
          <cell r="BQ186" t="str">
            <v>認定</v>
          </cell>
          <cell r="BR186" t="str">
            <v>加算なし</v>
          </cell>
          <cell r="BS186">
            <v>9900</v>
          </cell>
          <cell r="BU186">
            <v>9900</v>
          </cell>
          <cell r="BV186" t="str">
            <v>認定</v>
          </cell>
          <cell r="BW186" t="str">
            <v>加算なし</v>
          </cell>
          <cell r="BX186">
            <v>9900</v>
          </cell>
          <cell r="BZ186">
            <v>9900</v>
          </cell>
          <cell r="CA186" t="str">
            <v>認定</v>
          </cell>
          <cell r="CB186" t="str">
            <v>加算なし</v>
          </cell>
          <cell r="CC186">
            <v>9900</v>
          </cell>
          <cell r="CE186">
            <v>9900</v>
          </cell>
          <cell r="CF186">
            <v>118800</v>
          </cell>
          <cell r="CH186">
            <v>118800</v>
          </cell>
        </row>
        <row r="187">
          <cell r="C187" t="str">
            <v>加部　美貴</v>
          </cell>
          <cell r="D187" t="str">
            <v>かべ　みき</v>
          </cell>
          <cell r="H187">
            <v>64071649</v>
          </cell>
          <cell r="I187" t="str">
            <v>埼玉県　比企郡小川町　東小川6-18-7　</v>
          </cell>
          <cell r="J187" t="str">
            <v>清和学園高等学校</v>
          </cell>
          <cell r="K187" t="str">
            <v>私立</v>
          </cell>
          <cell r="L187" t="str">
            <v>高等学校（通信制）</v>
          </cell>
          <cell r="M187" t="str">
            <v>学年制</v>
          </cell>
          <cell r="N187">
            <v>45017</v>
          </cell>
          <cell r="O187">
            <v>34000</v>
          </cell>
          <cell r="P187">
            <v>0</v>
          </cell>
          <cell r="S187" t="str">
            <v>48月</v>
          </cell>
          <cell r="V187">
            <v>36</v>
          </cell>
          <cell r="X187" t="str">
            <v>認定</v>
          </cell>
          <cell r="Y187" t="str">
            <v>加算なし</v>
          </cell>
          <cell r="Z187">
            <v>9900</v>
          </cell>
          <cell r="AB187">
            <v>9900</v>
          </cell>
          <cell r="AC187" t="str">
            <v>認定</v>
          </cell>
          <cell r="AD187" t="str">
            <v>加算なし</v>
          </cell>
          <cell r="AE187">
            <v>9900</v>
          </cell>
          <cell r="AG187">
            <v>9900</v>
          </cell>
          <cell r="AH187" t="str">
            <v>認定</v>
          </cell>
          <cell r="AI187" t="str">
            <v>加算なし</v>
          </cell>
          <cell r="AJ187">
            <v>9900</v>
          </cell>
          <cell r="AL187">
            <v>9900</v>
          </cell>
          <cell r="AM187" t="str">
            <v>認定</v>
          </cell>
          <cell r="AN187" t="str">
            <v>加算なし</v>
          </cell>
          <cell r="AO187">
            <v>9900</v>
          </cell>
          <cell r="AQ187">
            <v>9900</v>
          </cell>
          <cell r="AR187" t="str">
            <v>認定</v>
          </cell>
          <cell r="AS187" t="str">
            <v>加算なし</v>
          </cell>
          <cell r="AT187">
            <v>9900</v>
          </cell>
          <cell r="AV187">
            <v>9900</v>
          </cell>
          <cell r="AW187" t="str">
            <v>認定</v>
          </cell>
          <cell r="AX187" t="str">
            <v>加算なし</v>
          </cell>
          <cell r="AY187">
            <v>9900</v>
          </cell>
          <cell r="BA187">
            <v>9900</v>
          </cell>
          <cell r="BB187" t="str">
            <v>認定</v>
          </cell>
          <cell r="BC187" t="str">
            <v>加算なし</v>
          </cell>
          <cell r="BD187">
            <v>9900</v>
          </cell>
          <cell r="BF187">
            <v>9900</v>
          </cell>
          <cell r="BG187" t="str">
            <v>認定</v>
          </cell>
          <cell r="BH187" t="str">
            <v>加算なし</v>
          </cell>
          <cell r="BI187">
            <v>9900</v>
          </cell>
          <cell r="BK187">
            <v>9900</v>
          </cell>
          <cell r="BL187" t="str">
            <v>認定</v>
          </cell>
          <cell r="BM187" t="str">
            <v>加算なし</v>
          </cell>
          <cell r="BN187">
            <v>9900</v>
          </cell>
          <cell r="BP187">
            <v>9900</v>
          </cell>
          <cell r="BQ187" t="str">
            <v>認定</v>
          </cell>
          <cell r="BR187" t="str">
            <v>加算なし</v>
          </cell>
          <cell r="BS187">
            <v>9900</v>
          </cell>
          <cell r="BU187">
            <v>9900</v>
          </cell>
          <cell r="BV187" t="str">
            <v>認定</v>
          </cell>
          <cell r="BW187" t="str">
            <v>加算なし</v>
          </cell>
          <cell r="BX187">
            <v>9900</v>
          </cell>
          <cell r="BZ187">
            <v>9900</v>
          </cell>
          <cell r="CA187" t="str">
            <v>認定</v>
          </cell>
          <cell r="CB187" t="str">
            <v>加算なし</v>
          </cell>
          <cell r="CC187">
            <v>9900</v>
          </cell>
          <cell r="CE187">
            <v>9900</v>
          </cell>
          <cell r="CF187">
            <v>118800</v>
          </cell>
          <cell r="CH187">
            <v>118800</v>
          </cell>
        </row>
        <row r="188">
          <cell r="C188" t="str">
            <v>松田　波南</v>
          </cell>
          <cell r="D188" t="str">
            <v>まつだ　はな</v>
          </cell>
          <cell r="H188">
            <v>45265386</v>
          </cell>
          <cell r="I188" t="str">
            <v>埼玉県　志木市　館1-6-4　403号室</v>
          </cell>
          <cell r="J188" t="str">
            <v>清和学園高等学校</v>
          </cell>
          <cell r="K188" t="str">
            <v>私立</v>
          </cell>
          <cell r="L188" t="str">
            <v>高等学校（通信制）</v>
          </cell>
          <cell r="M188" t="str">
            <v>学年制</v>
          </cell>
          <cell r="N188">
            <v>45017</v>
          </cell>
          <cell r="O188">
            <v>34000</v>
          </cell>
          <cell r="P188">
            <v>0</v>
          </cell>
          <cell r="S188" t="str">
            <v>48月</v>
          </cell>
          <cell r="V188">
            <v>36</v>
          </cell>
          <cell r="X188" t="str">
            <v>認定</v>
          </cell>
          <cell r="Y188" t="str">
            <v>加算なし</v>
          </cell>
          <cell r="Z188">
            <v>9900</v>
          </cell>
          <cell r="AB188">
            <v>9900</v>
          </cell>
          <cell r="AC188" t="str">
            <v>認定</v>
          </cell>
          <cell r="AD188" t="str">
            <v>加算なし</v>
          </cell>
          <cell r="AE188">
            <v>9900</v>
          </cell>
          <cell r="AG188">
            <v>9900</v>
          </cell>
          <cell r="AH188" t="str">
            <v>認定</v>
          </cell>
          <cell r="AI188" t="str">
            <v>加算なし</v>
          </cell>
          <cell r="AJ188">
            <v>9900</v>
          </cell>
          <cell r="AL188">
            <v>9900</v>
          </cell>
          <cell r="AM188" t="str">
            <v>所得制限</v>
          </cell>
          <cell r="AR188" t="str">
            <v>所得制限</v>
          </cell>
          <cell r="AW188" t="str">
            <v>所得制限</v>
          </cell>
          <cell r="BB188" t="str">
            <v>所得制限</v>
          </cell>
          <cell r="BG188" t="str">
            <v>所得制限</v>
          </cell>
          <cell r="BL188" t="str">
            <v>所得制限</v>
          </cell>
          <cell r="BQ188" t="str">
            <v>所得制限</v>
          </cell>
          <cell r="BV188" t="str">
            <v>所得制限</v>
          </cell>
          <cell r="CA188" t="str">
            <v>所得制限</v>
          </cell>
          <cell r="CF188">
            <v>29700</v>
          </cell>
          <cell r="CH188">
            <v>29700</v>
          </cell>
        </row>
        <row r="189">
          <cell r="C189" t="str">
            <v>林　みずき</v>
          </cell>
          <cell r="D189" t="str">
            <v>はやし　みずき</v>
          </cell>
          <cell r="H189">
            <v>18775227</v>
          </cell>
          <cell r="I189" t="str">
            <v>埼玉県　鶴ヶ島市　太田ヶ谷952-13　</v>
          </cell>
          <cell r="J189" t="str">
            <v>清和学園高等学校</v>
          </cell>
          <cell r="K189" t="str">
            <v>私立</v>
          </cell>
          <cell r="L189" t="str">
            <v>高等学校（通信制）</v>
          </cell>
          <cell r="M189" t="str">
            <v>学年制</v>
          </cell>
          <cell r="N189">
            <v>45017</v>
          </cell>
          <cell r="O189">
            <v>34000</v>
          </cell>
          <cell r="P189">
            <v>0</v>
          </cell>
          <cell r="S189" t="str">
            <v>48月</v>
          </cell>
          <cell r="V189">
            <v>36</v>
          </cell>
          <cell r="X189" t="str">
            <v>認定</v>
          </cell>
          <cell r="Y189" t="str">
            <v>加算あり</v>
          </cell>
          <cell r="Z189">
            <v>9900</v>
          </cell>
          <cell r="AA189">
            <v>14850</v>
          </cell>
          <cell r="AB189">
            <v>24750</v>
          </cell>
          <cell r="AC189" t="str">
            <v>認定</v>
          </cell>
          <cell r="AD189" t="str">
            <v>加算あり</v>
          </cell>
          <cell r="AE189">
            <v>9900</v>
          </cell>
          <cell r="AF189">
            <v>14850</v>
          </cell>
          <cell r="AG189">
            <v>24750</v>
          </cell>
          <cell r="AH189" t="str">
            <v>認定</v>
          </cell>
          <cell r="AI189" t="str">
            <v>加算あり</v>
          </cell>
          <cell r="AJ189">
            <v>9900</v>
          </cell>
          <cell r="AK189">
            <v>14850</v>
          </cell>
          <cell r="AL189">
            <v>24750</v>
          </cell>
          <cell r="AM189" t="str">
            <v>認定</v>
          </cell>
          <cell r="AN189" t="str">
            <v>加算あり</v>
          </cell>
          <cell r="AO189">
            <v>9900</v>
          </cell>
          <cell r="AP189">
            <v>14850</v>
          </cell>
          <cell r="AQ189">
            <v>24750</v>
          </cell>
          <cell r="AR189" t="str">
            <v>認定</v>
          </cell>
          <cell r="AS189" t="str">
            <v>加算あり</v>
          </cell>
          <cell r="AT189">
            <v>9900</v>
          </cell>
          <cell r="AU189">
            <v>14850</v>
          </cell>
          <cell r="AV189">
            <v>24750</v>
          </cell>
          <cell r="AW189" t="str">
            <v>認定</v>
          </cell>
          <cell r="AX189" t="str">
            <v>加算あり</v>
          </cell>
          <cell r="AY189">
            <v>9900</v>
          </cell>
          <cell r="AZ189">
            <v>14850</v>
          </cell>
          <cell r="BA189">
            <v>24750</v>
          </cell>
          <cell r="BB189" t="str">
            <v>認定</v>
          </cell>
          <cell r="BC189" t="str">
            <v>加算あり</v>
          </cell>
          <cell r="BD189">
            <v>9900</v>
          </cell>
          <cell r="BE189">
            <v>14850</v>
          </cell>
          <cell r="BF189">
            <v>24750</v>
          </cell>
          <cell r="BG189" t="str">
            <v>認定</v>
          </cell>
          <cell r="BH189" t="str">
            <v>加算あり</v>
          </cell>
          <cell r="BI189">
            <v>9900</v>
          </cell>
          <cell r="BJ189">
            <v>14850</v>
          </cell>
          <cell r="BK189">
            <v>24750</v>
          </cell>
          <cell r="BL189" t="str">
            <v>認定</v>
          </cell>
          <cell r="BM189" t="str">
            <v>加算あり</v>
          </cell>
          <cell r="BN189">
            <v>9900</v>
          </cell>
          <cell r="BO189">
            <v>14850</v>
          </cell>
          <cell r="BP189">
            <v>24750</v>
          </cell>
          <cell r="BQ189" t="str">
            <v>認定</v>
          </cell>
          <cell r="BR189" t="str">
            <v>加算あり</v>
          </cell>
          <cell r="BS189">
            <v>9900</v>
          </cell>
          <cell r="BT189">
            <v>14850</v>
          </cell>
          <cell r="BU189">
            <v>24750</v>
          </cell>
          <cell r="BV189" t="str">
            <v>認定</v>
          </cell>
          <cell r="BW189" t="str">
            <v>加算あり</v>
          </cell>
          <cell r="BX189">
            <v>9900</v>
          </cell>
          <cell r="BY189">
            <v>14850</v>
          </cell>
          <cell r="BZ189">
            <v>24750</v>
          </cell>
          <cell r="CA189" t="str">
            <v>認定</v>
          </cell>
          <cell r="CB189" t="str">
            <v>加算あり</v>
          </cell>
          <cell r="CC189">
            <v>9900</v>
          </cell>
          <cell r="CD189">
            <v>14850</v>
          </cell>
          <cell r="CE189">
            <v>24750</v>
          </cell>
          <cell r="CF189">
            <v>118800</v>
          </cell>
          <cell r="CG189">
            <v>178200</v>
          </cell>
          <cell r="CH189">
            <v>297000</v>
          </cell>
        </row>
        <row r="190">
          <cell r="C190" t="str">
            <v>萩野　優</v>
          </cell>
          <cell r="D190" t="str">
            <v>はぎの　ゆう</v>
          </cell>
          <cell r="H190">
            <v>81760161</v>
          </cell>
          <cell r="I190" t="str">
            <v>埼玉県　坂戸市　にっさい花みず木5-1-52　</v>
          </cell>
          <cell r="J190" t="str">
            <v>清和学園高等学校</v>
          </cell>
          <cell r="K190" t="str">
            <v>私立</v>
          </cell>
          <cell r="L190" t="str">
            <v>高等学校（通信制）</v>
          </cell>
          <cell r="M190" t="str">
            <v>学年制</v>
          </cell>
          <cell r="N190">
            <v>45017</v>
          </cell>
          <cell r="O190">
            <v>34000</v>
          </cell>
          <cell r="P190">
            <v>0</v>
          </cell>
          <cell r="S190" t="str">
            <v>48月</v>
          </cell>
          <cell r="V190">
            <v>36</v>
          </cell>
          <cell r="X190" t="str">
            <v>認定</v>
          </cell>
          <cell r="Y190" t="str">
            <v>加算あり</v>
          </cell>
          <cell r="Z190">
            <v>9900</v>
          </cell>
          <cell r="AA190">
            <v>14850</v>
          </cell>
          <cell r="AB190">
            <v>24750</v>
          </cell>
          <cell r="AC190" t="str">
            <v>認定</v>
          </cell>
          <cell r="AD190" t="str">
            <v>加算あり</v>
          </cell>
          <cell r="AE190">
            <v>9900</v>
          </cell>
          <cell r="AF190">
            <v>14850</v>
          </cell>
          <cell r="AG190">
            <v>24750</v>
          </cell>
          <cell r="AH190" t="str">
            <v>認定</v>
          </cell>
          <cell r="AI190" t="str">
            <v>加算あり</v>
          </cell>
          <cell r="AJ190">
            <v>9900</v>
          </cell>
          <cell r="AK190">
            <v>14850</v>
          </cell>
          <cell r="AL190">
            <v>24750</v>
          </cell>
          <cell r="AM190" t="str">
            <v>認定</v>
          </cell>
          <cell r="AN190" t="str">
            <v>加算あり</v>
          </cell>
          <cell r="AO190">
            <v>9900</v>
          </cell>
          <cell r="AP190">
            <v>14850</v>
          </cell>
          <cell r="AQ190">
            <v>24750</v>
          </cell>
          <cell r="AR190" t="str">
            <v>認定</v>
          </cell>
          <cell r="AS190" t="str">
            <v>加算あり</v>
          </cell>
          <cell r="AT190">
            <v>9900</v>
          </cell>
          <cell r="AU190">
            <v>14850</v>
          </cell>
          <cell r="AV190">
            <v>24750</v>
          </cell>
          <cell r="AW190" t="str">
            <v>認定</v>
          </cell>
          <cell r="AX190" t="str">
            <v>加算あり</v>
          </cell>
          <cell r="AY190">
            <v>9900</v>
          </cell>
          <cell r="AZ190">
            <v>14850</v>
          </cell>
          <cell r="BA190">
            <v>24750</v>
          </cell>
          <cell r="BB190" t="str">
            <v>認定</v>
          </cell>
          <cell r="BC190" t="str">
            <v>加算あり</v>
          </cell>
          <cell r="BD190">
            <v>9900</v>
          </cell>
          <cell r="BE190">
            <v>14850</v>
          </cell>
          <cell r="BF190">
            <v>24750</v>
          </cell>
          <cell r="BG190" t="str">
            <v>認定</v>
          </cell>
          <cell r="BH190" t="str">
            <v>加算あり</v>
          </cell>
          <cell r="BI190">
            <v>9900</v>
          </cell>
          <cell r="BJ190">
            <v>14850</v>
          </cell>
          <cell r="BK190">
            <v>24750</v>
          </cell>
          <cell r="BL190" t="str">
            <v>認定</v>
          </cell>
          <cell r="BM190" t="str">
            <v>加算あり</v>
          </cell>
          <cell r="BN190">
            <v>9900</v>
          </cell>
          <cell r="BO190">
            <v>14850</v>
          </cell>
          <cell r="BP190">
            <v>24750</v>
          </cell>
          <cell r="BQ190" t="str">
            <v>認定</v>
          </cell>
          <cell r="BR190" t="str">
            <v>加算あり</v>
          </cell>
          <cell r="BS190">
            <v>9900</v>
          </cell>
          <cell r="BT190">
            <v>14850</v>
          </cell>
          <cell r="BU190">
            <v>24750</v>
          </cell>
          <cell r="BV190" t="str">
            <v>認定</v>
          </cell>
          <cell r="BW190" t="str">
            <v>加算あり</v>
          </cell>
          <cell r="BX190">
            <v>9900</v>
          </cell>
          <cell r="BY190">
            <v>14850</v>
          </cell>
          <cell r="BZ190">
            <v>24750</v>
          </cell>
          <cell r="CA190" t="str">
            <v>認定</v>
          </cell>
          <cell r="CB190" t="str">
            <v>加算あり</v>
          </cell>
          <cell r="CC190">
            <v>9900</v>
          </cell>
          <cell r="CD190">
            <v>14850</v>
          </cell>
          <cell r="CE190">
            <v>24750</v>
          </cell>
          <cell r="CF190">
            <v>118800</v>
          </cell>
          <cell r="CG190">
            <v>178200</v>
          </cell>
          <cell r="CH190">
            <v>297000</v>
          </cell>
        </row>
        <row r="191">
          <cell r="C191" t="str">
            <v>櫻井　拓未</v>
          </cell>
          <cell r="D191" t="str">
            <v>さくらい　たくみ</v>
          </cell>
          <cell r="H191">
            <v>12592149</v>
          </cell>
          <cell r="I191" t="str">
            <v>埼玉県　入間郡毛呂山町　西戸674-6　</v>
          </cell>
          <cell r="J191" t="str">
            <v>清和学園高等学校</v>
          </cell>
          <cell r="K191" t="str">
            <v>私立</v>
          </cell>
          <cell r="L191" t="str">
            <v>高等学校（通信制）</v>
          </cell>
          <cell r="M191" t="str">
            <v>学年制</v>
          </cell>
          <cell r="N191">
            <v>45017</v>
          </cell>
          <cell r="O191">
            <v>34000</v>
          </cell>
          <cell r="P191">
            <v>0</v>
          </cell>
          <cell r="S191" t="str">
            <v>48月</v>
          </cell>
          <cell r="V191">
            <v>36</v>
          </cell>
          <cell r="X191" t="str">
            <v>認定</v>
          </cell>
          <cell r="Y191" t="str">
            <v>加算なし</v>
          </cell>
          <cell r="Z191">
            <v>9900</v>
          </cell>
          <cell r="AB191">
            <v>9900</v>
          </cell>
          <cell r="AC191" t="str">
            <v>認定</v>
          </cell>
          <cell r="AD191" t="str">
            <v>加算なし</v>
          </cell>
          <cell r="AE191">
            <v>9900</v>
          </cell>
          <cell r="AG191">
            <v>9900</v>
          </cell>
          <cell r="AH191" t="str">
            <v>認定</v>
          </cell>
          <cell r="AI191" t="str">
            <v>加算なし</v>
          </cell>
          <cell r="AJ191">
            <v>9900</v>
          </cell>
          <cell r="AL191">
            <v>9900</v>
          </cell>
          <cell r="AM191" t="str">
            <v>認定</v>
          </cell>
          <cell r="AN191" t="str">
            <v>加算あり</v>
          </cell>
          <cell r="AO191">
            <v>9900</v>
          </cell>
          <cell r="AP191">
            <v>14850</v>
          </cell>
          <cell r="AQ191">
            <v>24750</v>
          </cell>
          <cell r="AR191" t="str">
            <v>認定</v>
          </cell>
          <cell r="AS191" t="str">
            <v>加算あり</v>
          </cell>
          <cell r="AT191">
            <v>9900</v>
          </cell>
          <cell r="AU191">
            <v>14850</v>
          </cell>
          <cell r="AV191">
            <v>24750</v>
          </cell>
          <cell r="AW191" t="str">
            <v>認定</v>
          </cell>
          <cell r="AX191" t="str">
            <v>加算あり</v>
          </cell>
          <cell r="AY191">
            <v>9900</v>
          </cell>
          <cell r="AZ191">
            <v>14850</v>
          </cell>
          <cell r="BA191">
            <v>24750</v>
          </cell>
          <cell r="BB191" t="str">
            <v>認定</v>
          </cell>
          <cell r="BC191" t="str">
            <v>加算あり</v>
          </cell>
          <cell r="BD191">
            <v>9900</v>
          </cell>
          <cell r="BE191">
            <v>14850</v>
          </cell>
          <cell r="BF191">
            <v>24750</v>
          </cell>
          <cell r="BG191" t="str">
            <v>認定</v>
          </cell>
          <cell r="BH191" t="str">
            <v>加算あり</v>
          </cell>
          <cell r="BI191">
            <v>9900</v>
          </cell>
          <cell r="BJ191">
            <v>14850</v>
          </cell>
          <cell r="BK191">
            <v>24750</v>
          </cell>
          <cell r="BL191" t="str">
            <v>認定</v>
          </cell>
          <cell r="BM191" t="str">
            <v>加算あり</v>
          </cell>
          <cell r="BN191">
            <v>9900</v>
          </cell>
          <cell r="BO191">
            <v>14850</v>
          </cell>
          <cell r="BP191">
            <v>24750</v>
          </cell>
          <cell r="BQ191" t="str">
            <v>認定</v>
          </cell>
          <cell r="BR191" t="str">
            <v>加算あり</v>
          </cell>
          <cell r="BS191">
            <v>9900</v>
          </cell>
          <cell r="BT191">
            <v>14850</v>
          </cell>
          <cell r="BU191">
            <v>24750</v>
          </cell>
          <cell r="BV191" t="str">
            <v>認定</v>
          </cell>
          <cell r="BW191" t="str">
            <v>加算あり</v>
          </cell>
          <cell r="BX191">
            <v>9900</v>
          </cell>
          <cell r="BY191">
            <v>14850</v>
          </cell>
          <cell r="BZ191">
            <v>24750</v>
          </cell>
          <cell r="CA191" t="str">
            <v>認定</v>
          </cell>
          <cell r="CB191" t="str">
            <v>加算あり</v>
          </cell>
          <cell r="CC191">
            <v>9900</v>
          </cell>
          <cell r="CD191">
            <v>14850</v>
          </cell>
          <cell r="CE191">
            <v>24750</v>
          </cell>
          <cell r="CF191">
            <v>118800</v>
          </cell>
          <cell r="CG191">
            <v>133650</v>
          </cell>
          <cell r="CH191">
            <v>252450</v>
          </cell>
        </row>
        <row r="192">
          <cell r="C192" t="str">
            <v>大波　泰大</v>
          </cell>
          <cell r="D192" t="str">
            <v>おおなみ　やすひろ</v>
          </cell>
          <cell r="H192">
            <v>20724226</v>
          </cell>
          <cell r="I192" t="str">
            <v>埼玉県　東松山市　松山2356-241　</v>
          </cell>
          <cell r="J192" t="str">
            <v>清和学園高等学校</v>
          </cell>
          <cell r="K192" t="str">
            <v>私立</v>
          </cell>
          <cell r="L192" t="str">
            <v>高等学校（通信制）</v>
          </cell>
          <cell r="M192" t="str">
            <v>学年制</v>
          </cell>
          <cell r="N192">
            <v>45017</v>
          </cell>
          <cell r="O192">
            <v>34000</v>
          </cell>
          <cell r="P192">
            <v>0</v>
          </cell>
          <cell r="S192" t="str">
            <v>48月</v>
          </cell>
          <cell r="V192">
            <v>36</v>
          </cell>
          <cell r="X192" t="str">
            <v>認定</v>
          </cell>
          <cell r="Y192" t="str">
            <v>加算あり</v>
          </cell>
          <cell r="Z192">
            <v>9900</v>
          </cell>
          <cell r="AA192">
            <v>14850</v>
          </cell>
          <cell r="AB192">
            <v>24750</v>
          </cell>
          <cell r="AC192" t="str">
            <v>認定</v>
          </cell>
          <cell r="AD192" t="str">
            <v>加算あり</v>
          </cell>
          <cell r="AE192">
            <v>9900</v>
          </cell>
          <cell r="AF192">
            <v>14850</v>
          </cell>
          <cell r="AG192">
            <v>24750</v>
          </cell>
          <cell r="AH192" t="str">
            <v>認定</v>
          </cell>
          <cell r="AI192" t="str">
            <v>加算あり</v>
          </cell>
          <cell r="AJ192">
            <v>9900</v>
          </cell>
          <cell r="AK192">
            <v>14850</v>
          </cell>
          <cell r="AL192">
            <v>24750</v>
          </cell>
          <cell r="AM192" t="str">
            <v>認定</v>
          </cell>
          <cell r="AN192" t="str">
            <v>加算あり</v>
          </cell>
          <cell r="AO192">
            <v>9900</v>
          </cell>
          <cell r="AP192">
            <v>14850</v>
          </cell>
          <cell r="AQ192">
            <v>24750</v>
          </cell>
          <cell r="AR192" t="str">
            <v>認定</v>
          </cell>
          <cell r="AS192" t="str">
            <v>加算あり</v>
          </cell>
          <cell r="AT192">
            <v>9900</v>
          </cell>
          <cell r="AU192">
            <v>14850</v>
          </cell>
          <cell r="AV192">
            <v>24750</v>
          </cell>
          <cell r="AW192" t="str">
            <v>認定</v>
          </cell>
          <cell r="AX192" t="str">
            <v>加算あり</v>
          </cell>
          <cell r="AY192">
            <v>9900</v>
          </cell>
          <cell r="AZ192">
            <v>14850</v>
          </cell>
          <cell r="BA192">
            <v>24750</v>
          </cell>
          <cell r="BB192" t="str">
            <v>認定</v>
          </cell>
          <cell r="BC192" t="str">
            <v>加算あり</v>
          </cell>
          <cell r="BD192">
            <v>9900</v>
          </cell>
          <cell r="BE192">
            <v>14850</v>
          </cell>
          <cell r="BF192">
            <v>24750</v>
          </cell>
          <cell r="BG192" t="str">
            <v>認定</v>
          </cell>
          <cell r="BH192" t="str">
            <v>加算あり</v>
          </cell>
          <cell r="BI192">
            <v>9900</v>
          </cell>
          <cell r="BJ192">
            <v>14850</v>
          </cell>
          <cell r="BK192">
            <v>24750</v>
          </cell>
          <cell r="BL192" t="str">
            <v>認定</v>
          </cell>
          <cell r="BM192" t="str">
            <v>加算あり</v>
          </cell>
          <cell r="BN192">
            <v>9900</v>
          </cell>
          <cell r="BO192">
            <v>14850</v>
          </cell>
          <cell r="BP192">
            <v>24750</v>
          </cell>
          <cell r="BQ192" t="str">
            <v>認定</v>
          </cell>
          <cell r="BR192" t="str">
            <v>加算あり</v>
          </cell>
          <cell r="BS192">
            <v>9900</v>
          </cell>
          <cell r="BT192">
            <v>14850</v>
          </cell>
          <cell r="BU192">
            <v>24750</v>
          </cell>
          <cell r="BV192" t="str">
            <v>認定</v>
          </cell>
          <cell r="BW192" t="str">
            <v>加算あり</v>
          </cell>
          <cell r="BX192">
            <v>9900</v>
          </cell>
          <cell r="BY192">
            <v>14850</v>
          </cell>
          <cell r="BZ192">
            <v>24750</v>
          </cell>
          <cell r="CA192" t="str">
            <v>認定</v>
          </cell>
          <cell r="CB192" t="str">
            <v>加算あり</v>
          </cell>
          <cell r="CC192">
            <v>9900</v>
          </cell>
          <cell r="CD192">
            <v>14850</v>
          </cell>
          <cell r="CE192">
            <v>24750</v>
          </cell>
          <cell r="CF192">
            <v>118800</v>
          </cell>
          <cell r="CG192">
            <v>178200</v>
          </cell>
          <cell r="CH192">
            <v>297000</v>
          </cell>
        </row>
        <row r="193">
          <cell r="C193" t="str">
            <v>安田　琉真</v>
          </cell>
          <cell r="D193" t="str">
            <v>やすだ　りゅうま</v>
          </cell>
          <cell r="H193">
            <v>75671928</v>
          </cell>
          <cell r="I193" t="str">
            <v>埼玉県　比企郡鳩山町　鳩ケ丘1-4-7　</v>
          </cell>
          <cell r="J193" t="str">
            <v>清和学園高等学校</v>
          </cell>
          <cell r="K193" t="str">
            <v>私立</v>
          </cell>
          <cell r="L193" t="str">
            <v>高等学校（通信制）</v>
          </cell>
          <cell r="M193" t="str">
            <v>学年制</v>
          </cell>
          <cell r="N193">
            <v>45017</v>
          </cell>
          <cell r="O193">
            <v>34000</v>
          </cell>
          <cell r="P193">
            <v>0</v>
          </cell>
          <cell r="S193" t="str">
            <v>48月</v>
          </cell>
          <cell r="V193">
            <v>36</v>
          </cell>
          <cell r="X193" t="str">
            <v>認定</v>
          </cell>
          <cell r="Y193" t="str">
            <v>加算なし</v>
          </cell>
          <cell r="Z193">
            <v>9900</v>
          </cell>
          <cell r="AB193">
            <v>9900</v>
          </cell>
          <cell r="AC193" t="str">
            <v>認定</v>
          </cell>
          <cell r="AD193" t="str">
            <v>加算なし</v>
          </cell>
          <cell r="AE193">
            <v>9900</v>
          </cell>
          <cell r="AG193">
            <v>9900</v>
          </cell>
          <cell r="AH193" t="str">
            <v>認定</v>
          </cell>
          <cell r="AI193" t="str">
            <v>加算なし</v>
          </cell>
          <cell r="AJ193">
            <v>9900</v>
          </cell>
          <cell r="AL193">
            <v>9900</v>
          </cell>
          <cell r="AM193" t="str">
            <v>認定</v>
          </cell>
          <cell r="AN193" t="str">
            <v>加算なし</v>
          </cell>
          <cell r="AO193">
            <v>9900</v>
          </cell>
          <cell r="AQ193">
            <v>9900</v>
          </cell>
          <cell r="AR193" t="str">
            <v>認定</v>
          </cell>
          <cell r="AS193" t="str">
            <v>加算なし</v>
          </cell>
          <cell r="AT193">
            <v>9900</v>
          </cell>
          <cell r="AV193">
            <v>9900</v>
          </cell>
          <cell r="AW193" t="str">
            <v>認定</v>
          </cell>
          <cell r="AX193" t="str">
            <v>加算なし</v>
          </cell>
          <cell r="AY193">
            <v>9900</v>
          </cell>
          <cell r="BA193">
            <v>9900</v>
          </cell>
          <cell r="BB193" t="str">
            <v>認定</v>
          </cell>
          <cell r="BC193" t="str">
            <v>加算なし</v>
          </cell>
          <cell r="BD193">
            <v>9900</v>
          </cell>
          <cell r="BF193">
            <v>9900</v>
          </cell>
          <cell r="BG193" t="str">
            <v>認定</v>
          </cell>
          <cell r="BH193" t="str">
            <v>加算なし</v>
          </cell>
          <cell r="BI193">
            <v>9900</v>
          </cell>
          <cell r="BK193">
            <v>9900</v>
          </cell>
          <cell r="BL193" t="str">
            <v>認定</v>
          </cell>
          <cell r="BM193" t="str">
            <v>加算なし</v>
          </cell>
          <cell r="BN193">
            <v>9900</v>
          </cell>
          <cell r="BP193">
            <v>9900</v>
          </cell>
          <cell r="BQ193" t="str">
            <v>認定</v>
          </cell>
          <cell r="BR193" t="str">
            <v>加算なし</v>
          </cell>
          <cell r="BS193">
            <v>9900</v>
          </cell>
          <cell r="BU193">
            <v>9900</v>
          </cell>
          <cell r="BV193" t="str">
            <v>認定</v>
          </cell>
          <cell r="BW193" t="str">
            <v>加算なし</v>
          </cell>
          <cell r="BX193">
            <v>9900</v>
          </cell>
          <cell r="BZ193">
            <v>9900</v>
          </cell>
          <cell r="CA193" t="str">
            <v>認定</v>
          </cell>
          <cell r="CB193" t="str">
            <v>加算なし</v>
          </cell>
          <cell r="CC193">
            <v>9900</v>
          </cell>
          <cell r="CE193">
            <v>9900</v>
          </cell>
          <cell r="CF193">
            <v>118800</v>
          </cell>
          <cell r="CH193">
            <v>118800</v>
          </cell>
        </row>
        <row r="194">
          <cell r="C194" t="str">
            <v>萩原　捺々香</v>
          </cell>
          <cell r="D194" t="str">
            <v>はぎはら　ななか</v>
          </cell>
          <cell r="H194">
            <v>23009284</v>
          </cell>
          <cell r="I194" t="str">
            <v>埼玉県　鶴ヶ島市　脚折町1-38-6　</v>
          </cell>
          <cell r="J194" t="str">
            <v>清和学園高等学校</v>
          </cell>
          <cell r="K194" t="str">
            <v>私立</v>
          </cell>
          <cell r="L194" t="str">
            <v>高等学校（通信制）</v>
          </cell>
          <cell r="M194" t="str">
            <v>学年制</v>
          </cell>
          <cell r="N194">
            <v>45017</v>
          </cell>
          <cell r="O194">
            <v>34000</v>
          </cell>
          <cell r="P194">
            <v>0</v>
          </cell>
          <cell r="S194" t="str">
            <v>48月</v>
          </cell>
          <cell r="V194">
            <v>36</v>
          </cell>
          <cell r="X194" t="str">
            <v>認定</v>
          </cell>
          <cell r="Y194" t="str">
            <v>加算なし</v>
          </cell>
          <cell r="Z194">
            <v>9900</v>
          </cell>
          <cell r="AB194">
            <v>9900</v>
          </cell>
          <cell r="AC194" t="str">
            <v>認定</v>
          </cell>
          <cell r="AD194" t="str">
            <v>加算なし</v>
          </cell>
          <cell r="AE194">
            <v>9900</v>
          </cell>
          <cell r="AG194">
            <v>9900</v>
          </cell>
          <cell r="AH194" t="str">
            <v>認定</v>
          </cell>
          <cell r="AI194" t="str">
            <v>加算なし</v>
          </cell>
          <cell r="AJ194">
            <v>9900</v>
          </cell>
          <cell r="AL194">
            <v>9900</v>
          </cell>
          <cell r="AM194" t="str">
            <v>認定</v>
          </cell>
          <cell r="AN194" t="str">
            <v>加算なし</v>
          </cell>
          <cell r="AO194">
            <v>9900</v>
          </cell>
          <cell r="AQ194">
            <v>9900</v>
          </cell>
          <cell r="AR194" t="str">
            <v>認定</v>
          </cell>
          <cell r="AS194" t="str">
            <v>加算なし</v>
          </cell>
          <cell r="AT194">
            <v>9900</v>
          </cell>
          <cell r="AV194">
            <v>9900</v>
          </cell>
          <cell r="AW194" t="str">
            <v>認定</v>
          </cell>
          <cell r="AX194" t="str">
            <v>加算なし</v>
          </cell>
          <cell r="AY194">
            <v>9900</v>
          </cell>
          <cell r="BA194">
            <v>9900</v>
          </cell>
          <cell r="BB194" t="str">
            <v>認定</v>
          </cell>
          <cell r="BC194" t="str">
            <v>加算なし</v>
          </cell>
          <cell r="BD194">
            <v>9900</v>
          </cell>
          <cell r="BF194">
            <v>9900</v>
          </cell>
          <cell r="BG194" t="str">
            <v>認定</v>
          </cell>
          <cell r="BH194" t="str">
            <v>加算なし</v>
          </cell>
          <cell r="BI194">
            <v>9900</v>
          </cell>
          <cell r="BK194">
            <v>9900</v>
          </cell>
          <cell r="BL194" t="str">
            <v>認定</v>
          </cell>
          <cell r="BM194" t="str">
            <v>加算なし</v>
          </cell>
          <cell r="BN194">
            <v>9900</v>
          </cell>
          <cell r="BP194">
            <v>9900</v>
          </cell>
          <cell r="BQ194" t="str">
            <v>認定</v>
          </cell>
          <cell r="BR194" t="str">
            <v>加算なし</v>
          </cell>
          <cell r="BS194">
            <v>9900</v>
          </cell>
          <cell r="BU194">
            <v>9900</v>
          </cell>
          <cell r="BV194" t="str">
            <v>認定</v>
          </cell>
          <cell r="BW194" t="str">
            <v>加算なし</v>
          </cell>
          <cell r="BX194">
            <v>9900</v>
          </cell>
          <cell r="BZ194">
            <v>9900</v>
          </cell>
          <cell r="CA194" t="str">
            <v>認定</v>
          </cell>
          <cell r="CB194" t="str">
            <v>加算なし</v>
          </cell>
          <cell r="CC194">
            <v>9900</v>
          </cell>
          <cell r="CE194">
            <v>9900</v>
          </cell>
          <cell r="CF194">
            <v>118800</v>
          </cell>
          <cell r="CH194">
            <v>118800</v>
          </cell>
        </row>
        <row r="195">
          <cell r="C195" t="str">
            <v>渡邊　昊</v>
          </cell>
          <cell r="D195" t="str">
            <v>わたなべ　そら</v>
          </cell>
          <cell r="H195">
            <v>83341028</v>
          </cell>
          <cell r="I195" t="str">
            <v>埼玉県　さいたま市北区　吉野町2-215-7　クレスト403号室</v>
          </cell>
          <cell r="J195" t="str">
            <v>清和学園高等学校</v>
          </cell>
          <cell r="K195" t="str">
            <v>私立</v>
          </cell>
          <cell r="L195" t="str">
            <v>高等学校（通信制）</v>
          </cell>
          <cell r="M195" t="str">
            <v>学年制</v>
          </cell>
          <cell r="N195">
            <v>45017</v>
          </cell>
          <cell r="O195">
            <v>34000</v>
          </cell>
          <cell r="P195">
            <v>0</v>
          </cell>
          <cell r="S195" t="str">
            <v>48月</v>
          </cell>
          <cell r="V195">
            <v>36</v>
          </cell>
          <cell r="X195" t="str">
            <v>認定</v>
          </cell>
          <cell r="Y195" t="str">
            <v>加算なし</v>
          </cell>
          <cell r="Z195">
            <v>9900</v>
          </cell>
          <cell r="AB195">
            <v>9900</v>
          </cell>
          <cell r="AC195" t="str">
            <v>認定</v>
          </cell>
          <cell r="AD195" t="str">
            <v>加算なし</v>
          </cell>
          <cell r="AE195">
            <v>9900</v>
          </cell>
          <cell r="AG195">
            <v>9900</v>
          </cell>
          <cell r="AH195" t="str">
            <v>認定</v>
          </cell>
          <cell r="AI195" t="str">
            <v>加算なし</v>
          </cell>
          <cell r="AJ195">
            <v>9900</v>
          </cell>
          <cell r="AL195">
            <v>9900</v>
          </cell>
          <cell r="AM195" t="str">
            <v>認定</v>
          </cell>
          <cell r="AN195" t="str">
            <v>加算なし</v>
          </cell>
          <cell r="AO195">
            <v>9900</v>
          </cell>
          <cell r="AQ195">
            <v>9900</v>
          </cell>
          <cell r="AR195" t="str">
            <v>認定</v>
          </cell>
          <cell r="AS195" t="str">
            <v>加算なし</v>
          </cell>
          <cell r="AT195">
            <v>9900</v>
          </cell>
          <cell r="AV195">
            <v>9900</v>
          </cell>
          <cell r="AW195" t="str">
            <v>認定</v>
          </cell>
          <cell r="AX195" t="str">
            <v>加算なし</v>
          </cell>
          <cell r="AY195">
            <v>9900</v>
          </cell>
          <cell r="BA195">
            <v>9900</v>
          </cell>
          <cell r="BB195" t="str">
            <v>認定</v>
          </cell>
          <cell r="BC195" t="str">
            <v>加算なし</v>
          </cell>
          <cell r="BD195">
            <v>9900</v>
          </cell>
          <cell r="BF195">
            <v>9900</v>
          </cell>
          <cell r="BG195" t="str">
            <v>認定</v>
          </cell>
          <cell r="BH195" t="str">
            <v>加算なし</v>
          </cell>
          <cell r="BI195">
            <v>9900</v>
          </cell>
          <cell r="BK195">
            <v>9900</v>
          </cell>
          <cell r="BL195" t="str">
            <v>認定</v>
          </cell>
          <cell r="BM195" t="str">
            <v>加算なし</v>
          </cell>
          <cell r="BN195">
            <v>9900</v>
          </cell>
          <cell r="BP195">
            <v>9900</v>
          </cell>
          <cell r="BQ195" t="str">
            <v>認定</v>
          </cell>
          <cell r="BR195" t="str">
            <v>加算なし</v>
          </cell>
          <cell r="BS195">
            <v>9900</v>
          </cell>
          <cell r="BU195">
            <v>9900</v>
          </cell>
          <cell r="BV195" t="str">
            <v>認定</v>
          </cell>
          <cell r="BW195" t="str">
            <v>加算なし</v>
          </cell>
          <cell r="BX195">
            <v>9900</v>
          </cell>
          <cell r="BZ195">
            <v>9900</v>
          </cell>
          <cell r="CA195" t="str">
            <v>認定</v>
          </cell>
          <cell r="CB195" t="str">
            <v>加算なし</v>
          </cell>
          <cell r="CC195">
            <v>9900</v>
          </cell>
          <cell r="CE195">
            <v>9900</v>
          </cell>
          <cell r="CF195">
            <v>118800</v>
          </cell>
          <cell r="CH195">
            <v>118800</v>
          </cell>
        </row>
        <row r="196">
          <cell r="C196" t="str">
            <v>國井　琉亮</v>
          </cell>
          <cell r="D196" t="str">
            <v>くにい　りゅうすけ</v>
          </cell>
          <cell r="H196">
            <v>74035720</v>
          </cell>
          <cell r="I196" t="str">
            <v>埼玉県　鶴ヶ島市　松ヶ丘5-26-20　</v>
          </cell>
          <cell r="J196" t="str">
            <v>清和学園高等学校</v>
          </cell>
          <cell r="K196" t="str">
            <v>私立</v>
          </cell>
          <cell r="L196" t="str">
            <v>高等学校（通信制）</v>
          </cell>
          <cell r="M196" t="str">
            <v>学年制</v>
          </cell>
          <cell r="N196">
            <v>45017</v>
          </cell>
          <cell r="O196">
            <v>34000</v>
          </cell>
          <cell r="P196">
            <v>0</v>
          </cell>
          <cell r="S196" t="str">
            <v>48月</v>
          </cell>
          <cell r="V196">
            <v>36</v>
          </cell>
          <cell r="X196" t="str">
            <v>認定</v>
          </cell>
          <cell r="Y196" t="str">
            <v>加算なし</v>
          </cell>
          <cell r="Z196">
            <v>9900</v>
          </cell>
          <cell r="AB196">
            <v>9900</v>
          </cell>
          <cell r="AC196" t="str">
            <v>認定</v>
          </cell>
          <cell r="AD196" t="str">
            <v>加算なし</v>
          </cell>
          <cell r="AE196">
            <v>9900</v>
          </cell>
          <cell r="AG196">
            <v>9900</v>
          </cell>
          <cell r="AH196" t="str">
            <v>認定</v>
          </cell>
          <cell r="AI196" t="str">
            <v>加算なし</v>
          </cell>
          <cell r="AJ196">
            <v>9900</v>
          </cell>
          <cell r="AL196">
            <v>9900</v>
          </cell>
          <cell r="AM196" t="str">
            <v>認定</v>
          </cell>
          <cell r="AN196" t="str">
            <v>加算なし</v>
          </cell>
          <cell r="AO196">
            <v>9900</v>
          </cell>
          <cell r="AQ196">
            <v>9900</v>
          </cell>
          <cell r="AR196" t="str">
            <v>認定</v>
          </cell>
          <cell r="AS196" t="str">
            <v>加算なし</v>
          </cell>
          <cell r="AT196">
            <v>9900</v>
          </cell>
          <cell r="AV196">
            <v>9900</v>
          </cell>
          <cell r="AW196" t="str">
            <v>認定</v>
          </cell>
          <cell r="AX196" t="str">
            <v>加算なし</v>
          </cell>
          <cell r="AY196">
            <v>9900</v>
          </cell>
          <cell r="BA196">
            <v>9900</v>
          </cell>
          <cell r="BB196" t="str">
            <v>認定</v>
          </cell>
          <cell r="BC196" t="str">
            <v>加算なし</v>
          </cell>
          <cell r="BD196">
            <v>9900</v>
          </cell>
          <cell r="BF196">
            <v>9900</v>
          </cell>
          <cell r="BG196" t="str">
            <v>認定</v>
          </cell>
          <cell r="BH196" t="str">
            <v>加算なし</v>
          </cell>
          <cell r="BI196">
            <v>9900</v>
          </cell>
          <cell r="BK196">
            <v>9900</v>
          </cell>
          <cell r="BL196" t="str">
            <v>認定</v>
          </cell>
          <cell r="BM196" t="str">
            <v>加算なし</v>
          </cell>
          <cell r="BN196">
            <v>9900</v>
          </cell>
          <cell r="BP196">
            <v>9900</v>
          </cell>
          <cell r="BQ196" t="str">
            <v>認定</v>
          </cell>
          <cell r="BR196" t="str">
            <v>加算なし</v>
          </cell>
          <cell r="BS196">
            <v>9900</v>
          </cell>
          <cell r="BU196">
            <v>9900</v>
          </cell>
          <cell r="BV196" t="str">
            <v>認定</v>
          </cell>
          <cell r="BW196" t="str">
            <v>加算なし</v>
          </cell>
          <cell r="BX196">
            <v>9900</v>
          </cell>
          <cell r="BZ196">
            <v>9900</v>
          </cell>
          <cell r="CA196" t="str">
            <v>認定</v>
          </cell>
          <cell r="CB196" t="str">
            <v>加算なし</v>
          </cell>
          <cell r="CC196">
            <v>9900</v>
          </cell>
          <cell r="CE196">
            <v>9900</v>
          </cell>
          <cell r="CF196">
            <v>118800</v>
          </cell>
          <cell r="CH196">
            <v>118800</v>
          </cell>
        </row>
        <row r="197">
          <cell r="C197" t="str">
            <v>千葉　健琉</v>
          </cell>
          <cell r="D197" t="str">
            <v>ちば　たける</v>
          </cell>
          <cell r="H197">
            <v>81692525</v>
          </cell>
          <cell r="I197" t="str">
            <v>埼玉県　狭山市　根岸1-27-10　</v>
          </cell>
          <cell r="J197" t="str">
            <v>清和学園高等学校</v>
          </cell>
          <cell r="K197" t="str">
            <v>私立</v>
          </cell>
          <cell r="L197" t="str">
            <v>高等学校（通信制）</v>
          </cell>
          <cell r="M197" t="str">
            <v>学年制</v>
          </cell>
          <cell r="N197">
            <v>45017</v>
          </cell>
          <cell r="O197">
            <v>34000</v>
          </cell>
          <cell r="P197">
            <v>0</v>
          </cell>
          <cell r="S197" t="str">
            <v>48月</v>
          </cell>
          <cell r="V197">
            <v>36</v>
          </cell>
          <cell r="X197" t="str">
            <v>認定</v>
          </cell>
          <cell r="Y197" t="str">
            <v>加算なし</v>
          </cell>
          <cell r="Z197">
            <v>9900</v>
          </cell>
          <cell r="AB197">
            <v>9900</v>
          </cell>
          <cell r="AC197" t="str">
            <v>認定</v>
          </cell>
          <cell r="AD197" t="str">
            <v>加算なし</v>
          </cell>
          <cell r="AE197">
            <v>9900</v>
          </cell>
          <cell r="AG197">
            <v>9900</v>
          </cell>
          <cell r="AH197" t="str">
            <v>認定</v>
          </cell>
          <cell r="AI197" t="str">
            <v>加算なし</v>
          </cell>
          <cell r="AJ197">
            <v>9900</v>
          </cell>
          <cell r="AL197">
            <v>9900</v>
          </cell>
          <cell r="AM197" t="str">
            <v>認定</v>
          </cell>
          <cell r="AN197" t="str">
            <v>加算なし</v>
          </cell>
          <cell r="AO197">
            <v>9900</v>
          </cell>
          <cell r="AQ197">
            <v>9900</v>
          </cell>
          <cell r="AR197" t="str">
            <v>認定</v>
          </cell>
          <cell r="AS197" t="str">
            <v>加算なし</v>
          </cell>
          <cell r="AT197">
            <v>9900</v>
          </cell>
          <cell r="AV197">
            <v>9900</v>
          </cell>
          <cell r="AW197" t="str">
            <v>認定</v>
          </cell>
          <cell r="AX197" t="str">
            <v>加算なし</v>
          </cell>
          <cell r="AY197">
            <v>9900</v>
          </cell>
          <cell r="BA197">
            <v>9900</v>
          </cell>
          <cell r="BB197" t="str">
            <v>認定</v>
          </cell>
          <cell r="BC197" t="str">
            <v>加算なし</v>
          </cell>
          <cell r="BD197">
            <v>9900</v>
          </cell>
          <cell r="BF197">
            <v>9900</v>
          </cell>
          <cell r="BG197" t="str">
            <v>認定</v>
          </cell>
          <cell r="BH197" t="str">
            <v>加算なし</v>
          </cell>
          <cell r="BI197">
            <v>9900</v>
          </cell>
          <cell r="BK197">
            <v>9900</v>
          </cell>
          <cell r="BL197" t="str">
            <v>認定</v>
          </cell>
          <cell r="BM197" t="str">
            <v>加算なし</v>
          </cell>
          <cell r="BN197">
            <v>9900</v>
          </cell>
          <cell r="BP197">
            <v>9900</v>
          </cell>
          <cell r="BQ197" t="str">
            <v>認定</v>
          </cell>
          <cell r="BR197" t="str">
            <v>加算なし</v>
          </cell>
          <cell r="BS197">
            <v>9900</v>
          </cell>
          <cell r="BU197">
            <v>9900</v>
          </cell>
          <cell r="BV197" t="str">
            <v>認定</v>
          </cell>
          <cell r="BW197" t="str">
            <v>加算なし</v>
          </cell>
          <cell r="BX197">
            <v>9900</v>
          </cell>
          <cell r="BZ197">
            <v>9900</v>
          </cell>
          <cell r="CA197" t="str">
            <v>認定</v>
          </cell>
          <cell r="CB197" t="str">
            <v>加算なし</v>
          </cell>
          <cell r="CC197">
            <v>9900</v>
          </cell>
          <cell r="CE197">
            <v>9900</v>
          </cell>
          <cell r="CF197">
            <v>118800</v>
          </cell>
          <cell r="CH197">
            <v>118800</v>
          </cell>
        </row>
        <row r="198">
          <cell r="C198" t="str">
            <v>大鹿　舜斗</v>
          </cell>
          <cell r="D198" t="str">
            <v>おおしか　しゅんと</v>
          </cell>
          <cell r="H198">
            <v>89977934</v>
          </cell>
          <cell r="I198" t="str">
            <v>埼玉県　加須市　川口4-11-7　</v>
          </cell>
          <cell r="J198" t="str">
            <v>清和学園高等学校</v>
          </cell>
          <cell r="K198" t="str">
            <v>私立</v>
          </cell>
          <cell r="L198" t="str">
            <v>高等学校（通信制）</v>
          </cell>
          <cell r="M198" t="str">
            <v>学年制</v>
          </cell>
          <cell r="N198">
            <v>45017</v>
          </cell>
          <cell r="O198">
            <v>34000</v>
          </cell>
          <cell r="P198">
            <v>0</v>
          </cell>
          <cell r="S198" t="str">
            <v>48月</v>
          </cell>
          <cell r="V198">
            <v>36</v>
          </cell>
          <cell r="X198" t="str">
            <v>認定</v>
          </cell>
          <cell r="Y198" t="str">
            <v>加算あり</v>
          </cell>
          <cell r="Z198">
            <v>9900</v>
          </cell>
          <cell r="AA198">
            <v>14850</v>
          </cell>
          <cell r="AB198">
            <v>24750</v>
          </cell>
          <cell r="AC198" t="str">
            <v>認定</v>
          </cell>
          <cell r="AD198" t="str">
            <v>加算あり</v>
          </cell>
          <cell r="AE198">
            <v>9900</v>
          </cell>
          <cell r="AF198">
            <v>14850</v>
          </cell>
          <cell r="AG198">
            <v>24750</v>
          </cell>
          <cell r="AH198" t="str">
            <v>認定</v>
          </cell>
          <cell r="AI198" t="str">
            <v>加算あり</v>
          </cell>
          <cell r="AJ198">
            <v>9900</v>
          </cell>
          <cell r="AK198">
            <v>14850</v>
          </cell>
          <cell r="AL198">
            <v>24750</v>
          </cell>
          <cell r="AM198" t="str">
            <v>認定</v>
          </cell>
          <cell r="AN198" t="str">
            <v>加算あり</v>
          </cell>
          <cell r="AO198">
            <v>9900</v>
          </cell>
          <cell r="AP198">
            <v>14850</v>
          </cell>
          <cell r="AQ198">
            <v>24750</v>
          </cell>
          <cell r="AR198" t="str">
            <v>認定</v>
          </cell>
          <cell r="AS198" t="str">
            <v>加算あり</v>
          </cell>
          <cell r="AT198">
            <v>9900</v>
          </cell>
          <cell r="AU198">
            <v>14850</v>
          </cell>
          <cell r="AV198">
            <v>24750</v>
          </cell>
          <cell r="AW198" t="str">
            <v>認定</v>
          </cell>
          <cell r="AX198" t="str">
            <v>加算あり</v>
          </cell>
          <cell r="AY198">
            <v>9900</v>
          </cell>
          <cell r="AZ198">
            <v>14850</v>
          </cell>
          <cell r="BA198">
            <v>24750</v>
          </cell>
          <cell r="BB198" t="str">
            <v>認定</v>
          </cell>
          <cell r="BC198" t="str">
            <v>加算あり</v>
          </cell>
          <cell r="BD198">
            <v>9900</v>
          </cell>
          <cell r="BE198">
            <v>14850</v>
          </cell>
          <cell r="BF198">
            <v>24750</v>
          </cell>
          <cell r="BG198" t="str">
            <v>認定</v>
          </cell>
          <cell r="BH198" t="str">
            <v>加算あり</v>
          </cell>
          <cell r="BI198">
            <v>9900</v>
          </cell>
          <cell r="BJ198">
            <v>14850</v>
          </cell>
          <cell r="BK198">
            <v>24750</v>
          </cell>
          <cell r="BL198" t="str">
            <v>認定</v>
          </cell>
          <cell r="BM198" t="str">
            <v>加算あり</v>
          </cell>
          <cell r="BN198">
            <v>9900</v>
          </cell>
          <cell r="BO198">
            <v>14850</v>
          </cell>
          <cell r="BP198">
            <v>24750</v>
          </cell>
          <cell r="BQ198" t="str">
            <v>認定</v>
          </cell>
          <cell r="BR198" t="str">
            <v>加算あり</v>
          </cell>
          <cell r="BS198">
            <v>9900</v>
          </cell>
          <cell r="BT198">
            <v>14850</v>
          </cell>
          <cell r="BU198">
            <v>24750</v>
          </cell>
          <cell r="BV198" t="str">
            <v>認定</v>
          </cell>
          <cell r="BW198" t="str">
            <v>加算あり</v>
          </cell>
          <cell r="BX198">
            <v>9900</v>
          </cell>
          <cell r="BY198">
            <v>14850</v>
          </cell>
          <cell r="BZ198">
            <v>24750</v>
          </cell>
          <cell r="CA198" t="str">
            <v>認定</v>
          </cell>
          <cell r="CB198" t="str">
            <v>加算あり</v>
          </cell>
          <cell r="CC198">
            <v>9900</v>
          </cell>
          <cell r="CD198">
            <v>14850</v>
          </cell>
          <cell r="CE198">
            <v>24750</v>
          </cell>
          <cell r="CF198">
            <v>118800</v>
          </cell>
          <cell r="CG198">
            <v>178200</v>
          </cell>
          <cell r="CH198">
            <v>297000</v>
          </cell>
        </row>
        <row r="199">
          <cell r="C199" t="str">
            <v>西垣　春歌</v>
          </cell>
          <cell r="D199" t="str">
            <v>にしがき　るか</v>
          </cell>
          <cell r="H199">
            <v>24512387</v>
          </cell>
          <cell r="I199" t="str">
            <v>埼玉県　入間郡毛呂山町　目白台1-4-2　</v>
          </cell>
          <cell r="J199" t="str">
            <v>清和学園高等学校</v>
          </cell>
          <cell r="K199" t="str">
            <v>私立</v>
          </cell>
          <cell r="L199" t="str">
            <v>高等学校（通信制）</v>
          </cell>
          <cell r="M199" t="str">
            <v>学年制</v>
          </cell>
          <cell r="N199">
            <v>45017</v>
          </cell>
          <cell r="O199">
            <v>34000</v>
          </cell>
          <cell r="P199">
            <v>0</v>
          </cell>
          <cell r="S199" t="str">
            <v>48月</v>
          </cell>
          <cell r="V199">
            <v>36</v>
          </cell>
          <cell r="X199" t="str">
            <v>認定</v>
          </cell>
          <cell r="Y199" t="str">
            <v>加算あり</v>
          </cell>
          <cell r="Z199">
            <v>9900</v>
          </cell>
          <cell r="AA199">
            <v>14850</v>
          </cell>
          <cell r="AB199">
            <v>24750</v>
          </cell>
          <cell r="AC199" t="str">
            <v>認定</v>
          </cell>
          <cell r="AD199" t="str">
            <v>加算あり</v>
          </cell>
          <cell r="AE199">
            <v>9900</v>
          </cell>
          <cell r="AF199">
            <v>14850</v>
          </cell>
          <cell r="AG199">
            <v>24750</v>
          </cell>
          <cell r="AH199" t="str">
            <v>認定</v>
          </cell>
          <cell r="AI199" t="str">
            <v>加算あり</v>
          </cell>
          <cell r="AJ199">
            <v>9900</v>
          </cell>
          <cell r="AK199">
            <v>14850</v>
          </cell>
          <cell r="AL199">
            <v>24750</v>
          </cell>
          <cell r="AM199" t="str">
            <v>認定</v>
          </cell>
          <cell r="AN199" t="str">
            <v>加算あり</v>
          </cell>
          <cell r="AO199">
            <v>9900</v>
          </cell>
          <cell r="AP199">
            <v>14850</v>
          </cell>
          <cell r="AQ199">
            <v>24750</v>
          </cell>
          <cell r="AR199" t="str">
            <v>認定</v>
          </cell>
          <cell r="AS199" t="str">
            <v>加算あり</v>
          </cell>
          <cell r="AT199">
            <v>9900</v>
          </cell>
          <cell r="AU199">
            <v>14850</v>
          </cell>
          <cell r="AV199">
            <v>24750</v>
          </cell>
          <cell r="AW199" t="str">
            <v>認定</v>
          </cell>
          <cell r="AX199" t="str">
            <v>加算あり</v>
          </cell>
          <cell r="AY199">
            <v>9900</v>
          </cell>
          <cell r="AZ199">
            <v>14850</v>
          </cell>
          <cell r="BA199">
            <v>24750</v>
          </cell>
          <cell r="BB199" t="str">
            <v>認定</v>
          </cell>
          <cell r="BC199" t="str">
            <v>加算あり</v>
          </cell>
          <cell r="BD199">
            <v>9900</v>
          </cell>
          <cell r="BE199">
            <v>14850</v>
          </cell>
          <cell r="BF199">
            <v>24750</v>
          </cell>
          <cell r="BG199" t="str">
            <v>認定</v>
          </cell>
          <cell r="BH199" t="str">
            <v>加算あり</v>
          </cell>
          <cell r="BI199">
            <v>9900</v>
          </cell>
          <cell r="BJ199">
            <v>14850</v>
          </cell>
          <cell r="BK199">
            <v>24750</v>
          </cell>
          <cell r="BL199" t="str">
            <v>認定</v>
          </cell>
          <cell r="BM199" t="str">
            <v>加算あり</v>
          </cell>
          <cell r="BN199">
            <v>9900</v>
          </cell>
          <cell r="BO199">
            <v>14850</v>
          </cell>
          <cell r="BP199">
            <v>24750</v>
          </cell>
          <cell r="BQ199" t="str">
            <v>認定</v>
          </cell>
          <cell r="BR199" t="str">
            <v>加算あり</v>
          </cell>
          <cell r="BS199">
            <v>9900</v>
          </cell>
          <cell r="BT199">
            <v>14850</v>
          </cell>
          <cell r="BU199">
            <v>24750</v>
          </cell>
          <cell r="BV199" t="str">
            <v>認定</v>
          </cell>
          <cell r="BW199" t="str">
            <v>加算あり</v>
          </cell>
          <cell r="BX199">
            <v>9900</v>
          </cell>
          <cell r="BY199">
            <v>14850</v>
          </cell>
          <cell r="BZ199">
            <v>24750</v>
          </cell>
          <cell r="CA199" t="str">
            <v>認定</v>
          </cell>
          <cell r="CB199" t="str">
            <v>加算あり</v>
          </cell>
          <cell r="CC199">
            <v>9900</v>
          </cell>
          <cell r="CD199">
            <v>14850</v>
          </cell>
          <cell r="CE199">
            <v>24750</v>
          </cell>
          <cell r="CF199">
            <v>118800</v>
          </cell>
          <cell r="CG199">
            <v>178200</v>
          </cell>
          <cell r="CH199">
            <v>297000</v>
          </cell>
        </row>
        <row r="200">
          <cell r="C200" t="str">
            <v>福元　媛稀</v>
          </cell>
          <cell r="D200" t="str">
            <v>ふくもと　ひめか</v>
          </cell>
          <cell r="H200">
            <v>27068389</v>
          </cell>
          <cell r="I200" t="str">
            <v>埼玉県　大里郡寄居町　富田3487-13　</v>
          </cell>
          <cell r="J200" t="str">
            <v>清和学園高等学校</v>
          </cell>
          <cell r="K200" t="str">
            <v>私立</v>
          </cell>
          <cell r="L200" t="str">
            <v>高等学校（通信制）</v>
          </cell>
          <cell r="M200" t="str">
            <v>学年制</v>
          </cell>
          <cell r="N200">
            <v>45017</v>
          </cell>
          <cell r="O200">
            <v>34000</v>
          </cell>
          <cell r="P200">
            <v>0</v>
          </cell>
          <cell r="S200" t="str">
            <v>48月</v>
          </cell>
          <cell r="V200">
            <v>36</v>
          </cell>
          <cell r="X200" t="str">
            <v>認定</v>
          </cell>
          <cell r="Y200" t="str">
            <v>加算なし</v>
          </cell>
          <cell r="Z200">
            <v>9900</v>
          </cell>
          <cell r="AB200">
            <v>9900</v>
          </cell>
          <cell r="AC200" t="str">
            <v>認定</v>
          </cell>
          <cell r="AD200" t="str">
            <v>加算なし</v>
          </cell>
          <cell r="AE200">
            <v>9900</v>
          </cell>
          <cell r="AG200">
            <v>9900</v>
          </cell>
          <cell r="AH200" t="str">
            <v>認定</v>
          </cell>
          <cell r="AI200" t="str">
            <v>加算なし</v>
          </cell>
          <cell r="AJ200">
            <v>9900</v>
          </cell>
          <cell r="AL200">
            <v>9900</v>
          </cell>
          <cell r="AM200" t="str">
            <v>認定</v>
          </cell>
          <cell r="AN200" t="str">
            <v>加算なし</v>
          </cell>
          <cell r="AO200">
            <v>9900</v>
          </cell>
          <cell r="AQ200">
            <v>9900</v>
          </cell>
          <cell r="AR200" t="str">
            <v>認定</v>
          </cell>
          <cell r="AS200" t="str">
            <v>加算なし</v>
          </cell>
          <cell r="AT200">
            <v>9900</v>
          </cell>
          <cell r="AV200">
            <v>9900</v>
          </cell>
          <cell r="AW200" t="str">
            <v>認定</v>
          </cell>
          <cell r="AX200" t="str">
            <v>加算なし</v>
          </cell>
          <cell r="AY200">
            <v>9900</v>
          </cell>
          <cell r="BA200">
            <v>9900</v>
          </cell>
          <cell r="BB200" t="str">
            <v>認定</v>
          </cell>
          <cell r="BC200" t="str">
            <v>加算なし</v>
          </cell>
          <cell r="BD200">
            <v>9900</v>
          </cell>
          <cell r="BF200">
            <v>9900</v>
          </cell>
          <cell r="BG200" t="str">
            <v>認定</v>
          </cell>
          <cell r="BH200" t="str">
            <v>加算なし</v>
          </cell>
          <cell r="BI200">
            <v>9900</v>
          </cell>
          <cell r="BK200">
            <v>9900</v>
          </cell>
          <cell r="BL200" t="str">
            <v>認定</v>
          </cell>
          <cell r="BM200" t="str">
            <v>加算なし</v>
          </cell>
          <cell r="BN200">
            <v>9900</v>
          </cell>
          <cell r="BP200">
            <v>9900</v>
          </cell>
          <cell r="BQ200" t="str">
            <v>認定</v>
          </cell>
          <cell r="BR200" t="str">
            <v>加算なし</v>
          </cell>
          <cell r="BS200">
            <v>9900</v>
          </cell>
          <cell r="BU200">
            <v>9900</v>
          </cell>
          <cell r="BV200" t="str">
            <v>認定</v>
          </cell>
          <cell r="BW200" t="str">
            <v>加算なし</v>
          </cell>
          <cell r="BX200">
            <v>9900</v>
          </cell>
          <cell r="BZ200">
            <v>9900</v>
          </cell>
          <cell r="CA200" t="str">
            <v>認定</v>
          </cell>
          <cell r="CB200" t="str">
            <v>加算なし</v>
          </cell>
          <cell r="CC200">
            <v>9900</v>
          </cell>
          <cell r="CE200">
            <v>9900</v>
          </cell>
          <cell r="CF200">
            <v>118800</v>
          </cell>
          <cell r="CH200">
            <v>118800</v>
          </cell>
        </row>
        <row r="201">
          <cell r="C201" t="str">
            <v>酒井　詞音</v>
          </cell>
          <cell r="D201" t="str">
            <v>さかい　しおん</v>
          </cell>
          <cell r="H201">
            <v>59637942</v>
          </cell>
          <cell r="I201" t="str">
            <v>埼玉県　比企郡嵐山町　大蔵840　</v>
          </cell>
          <cell r="J201" t="str">
            <v>清和学園高等学校</v>
          </cell>
          <cell r="K201" t="str">
            <v>私立</v>
          </cell>
          <cell r="L201" t="str">
            <v>高等学校（通信制）</v>
          </cell>
          <cell r="M201" t="str">
            <v>学年制</v>
          </cell>
          <cell r="N201">
            <v>45017</v>
          </cell>
          <cell r="O201">
            <v>34000</v>
          </cell>
          <cell r="P201">
            <v>0</v>
          </cell>
          <cell r="S201" t="str">
            <v>16月</v>
          </cell>
          <cell r="V201">
            <v>4</v>
          </cell>
          <cell r="X201" t="str">
            <v>資格消滅</v>
          </cell>
          <cell r="AC201" t="str">
            <v>資格消滅</v>
          </cell>
          <cell r="AH201" t="str">
            <v>資格消滅</v>
          </cell>
          <cell r="CH201">
            <v>0</v>
          </cell>
        </row>
        <row r="202">
          <cell r="C202" t="str">
            <v>小島　星海</v>
          </cell>
          <cell r="D202" t="str">
            <v>こじま　せいる</v>
          </cell>
          <cell r="H202">
            <v>55626339</v>
          </cell>
          <cell r="I202" t="str">
            <v>群馬県　藤岡市　本郷2229-1　</v>
          </cell>
          <cell r="J202" t="str">
            <v>清和学園高等学校</v>
          </cell>
          <cell r="K202" t="str">
            <v>私立</v>
          </cell>
          <cell r="L202" t="str">
            <v>高等学校（通信制）</v>
          </cell>
          <cell r="M202" t="str">
            <v>学年制</v>
          </cell>
          <cell r="N202">
            <v>45017</v>
          </cell>
          <cell r="O202">
            <v>34000</v>
          </cell>
          <cell r="P202">
            <v>0</v>
          </cell>
          <cell r="S202" t="str">
            <v>48月</v>
          </cell>
          <cell r="V202">
            <v>36</v>
          </cell>
          <cell r="X202" t="str">
            <v>資格消滅</v>
          </cell>
          <cell r="AC202" t="str">
            <v>資格消滅</v>
          </cell>
          <cell r="AH202" t="str">
            <v>資格消滅</v>
          </cell>
          <cell r="CH202">
            <v>0</v>
          </cell>
        </row>
        <row r="203">
          <cell r="C203" t="str">
            <v>滝沢　哲也</v>
          </cell>
          <cell r="D203" t="str">
            <v>たきざわ　てつや</v>
          </cell>
          <cell r="H203">
            <v>82347440</v>
          </cell>
          <cell r="I203" t="str">
            <v>埼玉県　さいたま市緑区　三室470-9　</v>
          </cell>
          <cell r="J203" t="str">
            <v>清和学園高等学校</v>
          </cell>
          <cell r="K203" t="str">
            <v>私立</v>
          </cell>
          <cell r="L203" t="str">
            <v>高等学校（通信制）</v>
          </cell>
          <cell r="M203" t="str">
            <v>学年制</v>
          </cell>
          <cell r="N203">
            <v>45017</v>
          </cell>
          <cell r="O203">
            <v>34000</v>
          </cell>
          <cell r="P203">
            <v>0</v>
          </cell>
          <cell r="S203" t="str">
            <v>48月</v>
          </cell>
          <cell r="V203">
            <v>36</v>
          </cell>
          <cell r="X203" t="str">
            <v>認定</v>
          </cell>
          <cell r="Y203" t="str">
            <v>加算なし</v>
          </cell>
          <cell r="Z203">
            <v>9900</v>
          </cell>
          <cell r="AB203">
            <v>9900</v>
          </cell>
          <cell r="AC203" t="str">
            <v>認定</v>
          </cell>
          <cell r="AD203" t="str">
            <v>加算なし</v>
          </cell>
          <cell r="AE203">
            <v>9900</v>
          </cell>
          <cell r="AG203">
            <v>9900</v>
          </cell>
          <cell r="AH203" t="str">
            <v>認定</v>
          </cell>
          <cell r="AI203" t="str">
            <v>加算なし</v>
          </cell>
          <cell r="AJ203">
            <v>9900</v>
          </cell>
          <cell r="AL203">
            <v>9900</v>
          </cell>
          <cell r="AM203" t="str">
            <v>認定</v>
          </cell>
          <cell r="AN203" t="str">
            <v>加算なし</v>
          </cell>
          <cell r="AO203">
            <v>9900</v>
          </cell>
          <cell r="AQ203">
            <v>9900</v>
          </cell>
          <cell r="AR203" t="str">
            <v>認定</v>
          </cell>
          <cell r="AS203" t="str">
            <v>加算なし</v>
          </cell>
          <cell r="AT203">
            <v>9900</v>
          </cell>
          <cell r="AV203">
            <v>9900</v>
          </cell>
          <cell r="AW203" t="str">
            <v>認定</v>
          </cell>
          <cell r="AX203" t="str">
            <v>加算なし</v>
          </cell>
          <cell r="AY203">
            <v>9900</v>
          </cell>
          <cell r="BA203">
            <v>9900</v>
          </cell>
          <cell r="BB203" t="str">
            <v>認定</v>
          </cell>
          <cell r="BC203" t="str">
            <v>加算なし</v>
          </cell>
          <cell r="BD203">
            <v>9900</v>
          </cell>
          <cell r="BF203">
            <v>9900</v>
          </cell>
          <cell r="BG203" t="str">
            <v>認定</v>
          </cell>
          <cell r="BH203" t="str">
            <v>加算なし</v>
          </cell>
          <cell r="BI203">
            <v>9900</v>
          </cell>
          <cell r="BK203">
            <v>9900</v>
          </cell>
          <cell r="BL203" t="str">
            <v>認定</v>
          </cell>
          <cell r="BM203" t="str">
            <v>加算なし</v>
          </cell>
          <cell r="BN203">
            <v>9900</v>
          </cell>
          <cell r="BP203">
            <v>9900</v>
          </cell>
          <cell r="BQ203" t="str">
            <v>認定</v>
          </cell>
          <cell r="BR203" t="str">
            <v>加算なし</v>
          </cell>
          <cell r="BS203">
            <v>9900</v>
          </cell>
          <cell r="BU203">
            <v>9900</v>
          </cell>
          <cell r="BV203" t="str">
            <v>認定</v>
          </cell>
          <cell r="BW203" t="str">
            <v>加算なし</v>
          </cell>
          <cell r="BX203">
            <v>9900</v>
          </cell>
          <cell r="BZ203">
            <v>9900</v>
          </cell>
          <cell r="CA203" t="str">
            <v>認定</v>
          </cell>
          <cell r="CB203" t="str">
            <v>加算なし</v>
          </cell>
          <cell r="CC203">
            <v>9900</v>
          </cell>
          <cell r="CE203">
            <v>9900</v>
          </cell>
          <cell r="CF203">
            <v>118800</v>
          </cell>
          <cell r="CH203">
            <v>118800</v>
          </cell>
        </row>
        <row r="204">
          <cell r="C204" t="str">
            <v>木崎　陽也</v>
          </cell>
          <cell r="D204" t="str">
            <v>きざき　はるや</v>
          </cell>
          <cell r="H204">
            <v>43187718</v>
          </cell>
          <cell r="I204" t="str">
            <v>埼玉県　飯能市　上赤工268　</v>
          </cell>
          <cell r="J204" t="str">
            <v>清和学園高等学校</v>
          </cell>
          <cell r="K204" t="str">
            <v>私立</v>
          </cell>
          <cell r="L204" t="str">
            <v>高等学校（通信制）</v>
          </cell>
          <cell r="M204" t="str">
            <v>学年制</v>
          </cell>
          <cell r="N204">
            <v>45017</v>
          </cell>
          <cell r="O204">
            <v>34000</v>
          </cell>
          <cell r="P204">
            <v>0</v>
          </cell>
          <cell r="S204" t="str">
            <v>48月</v>
          </cell>
          <cell r="V204">
            <v>36</v>
          </cell>
          <cell r="X204" t="str">
            <v>認定</v>
          </cell>
          <cell r="Y204" t="str">
            <v>加算あり</v>
          </cell>
          <cell r="Z204">
            <v>9900</v>
          </cell>
          <cell r="AA204">
            <v>14850</v>
          </cell>
          <cell r="AB204">
            <v>24750</v>
          </cell>
          <cell r="AC204" t="str">
            <v>認定</v>
          </cell>
          <cell r="AD204" t="str">
            <v>加算あり</v>
          </cell>
          <cell r="AE204">
            <v>9900</v>
          </cell>
          <cell r="AF204">
            <v>14850</v>
          </cell>
          <cell r="AG204">
            <v>24750</v>
          </cell>
          <cell r="AH204" t="str">
            <v>認定</v>
          </cell>
          <cell r="AI204" t="str">
            <v>加算あり</v>
          </cell>
          <cell r="AJ204">
            <v>9900</v>
          </cell>
          <cell r="AK204">
            <v>14850</v>
          </cell>
          <cell r="AL204">
            <v>24750</v>
          </cell>
          <cell r="AM204" t="str">
            <v>認定</v>
          </cell>
          <cell r="AN204" t="str">
            <v>加算あり</v>
          </cell>
          <cell r="AO204">
            <v>9900</v>
          </cell>
          <cell r="AP204">
            <v>14850</v>
          </cell>
          <cell r="AQ204">
            <v>24750</v>
          </cell>
          <cell r="AR204" t="str">
            <v>認定</v>
          </cell>
          <cell r="AS204" t="str">
            <v>加算あり</v>
          </cell>
          <cell r="AT204">
            <v>9900</v>
          </cell>
          <cell r="AU204">
            <v>14850</v>
          </cell>
          <cell r="AV204">
            <v>24750</v>
          </cell>
          <cell r="AW204" t="str">
            <v>認定</v>
          </cell>
          <cell r="AX204" t="str">
            <v>加算あり</v>
          </cell>
          <cell r="AY204">
            <v>9900</v>
          </cell>
          <cell r="AZ204">
            <v>14850</v>
          </cell>
          <cell r="BA204">
            <v>24750</v>
          </cell>
          <cell r="BB204" t="str">
            <v>認定</v>
          </cell>
          <cell r="BC204" t="str">
            <v>加算あり</v>
          </cell>
          <cell r="BD204">
            <v>9900</v>
          </cell>
          <cell r="BE204">
            <v>14850</v>
          </cell>
          <cell r="BF204">
            <v>24750</v>
          </cell>
          <cell r="BG204" t="str">
            <v>認定</v>
          </cell>
          <cell r="BH204" t="str">
            <v>加算あり</v>
          </cell>
          <cell r="BI204">
            <v>9900</v>
          </cell>
          <cell r="BJ204">
            <v>14850</v>
          </cell>
          <cell r="BK204">
            <v>24750</v>
          </cell>
          <cell r="BL204" t="str">
            <v>認定</v>
          </cell>
          <cell r="BM204" t="str">
            <v>加算あり</v>
          </cell>
          <cell r="BN204">
            <v>9900</v>
          </cell>
          <cell r="BO204">
            <v>14850</v>
          </cell>
          <cell r="BP204">
            <v>24750</v>
          </cell>
          <cell r="BQ204" t="str">
            <v>認定</v>
          </cell>
          <cell r="BR204" t="str">
            <v>加算あり</v>
          </cell>
          <cell r="BS204">
            <v>9900</v>
          </cell>
          <cell r="BT204">
            <v>14850</v>
          </cell>
          <cell r="BU204">
            <v>24750</v>
          </cell>
          <cell r="BV204" t="str">
            <v>認定</v>
          </cell>
          <cell r="BW204" t="str">
            <v>加算あり</v>
          </cell>
          <cell r="BX204">
            <v>9900</v>
          </cell>
          <cell r="BY204">
            <v>14850</v>
          </cell>
          <cell r="BZ204">
            <v>24750</v>
          </cell>
          <cell r="CA204" t="str">
            <v>認定</v>
          </cell>
          <cell r="CB204" t="str">
            <v>加算あり</v>
          </cell>
          <cell r="CC204">
            <v>9900</v>
          </cell>
          <cell r="CD204">
            <v>14850</v>
          </cell>
          <cell r="CE204">
            <v>24750</v>
          </cell>
          <cell r="CF204">
            <v>118800</v>
          </cell>
          <cell r="CG204">
            <v>178200</v>
          </cell>
          <cell r="CH204">
            <v>297000</v>
          </cell>
        </row>
        <row r="205">
          <cell r="C205" t="str">
            <v>栗原　魅羽</v>
          </cell>
          <cell r="D205" t="str">
            <v>くりはら　みう</v>
          </cell>
          <cell r="H205">
            <v>46776109</v>
          </cell>
          <cell r="I205" t="str">
            <v>埼玉県　坂戸市　紺屋622　</v>
          </cell>
          <cell r="J205" t="str">
            <v>清和学園高等学校</v>
          </cell>
          <cell r="K205" t="str">
            <v>私立</v>
          </cell>
          <cell r="L205" t="str">
            <v>高等学校（通信制）</v>
          </cell>
          <cell r="M205" t="str">
            <v>学年制</v>
          </cell>
          <cell r="N205">
            <v>45017</v>
          </cell>
          <cell r="O205">
            <v>34000</v>
          </cell>
          <cell r="P205">
            <v>0</v>
          </cell>
          <cell r="S205" t="str">
            <v>48月</v>
          </cell>
          <cell r="V205">
            <v>36</v>
          </cell>
          <cell r="X205" t="str">
            <v>認定</v>
          </cell>
          <cell r="Y205" t="str">
            <v>加算あり</v>
          </cell>
          <cell r="Z205">
            <v>9900</v>
          </cell>
          <cell r="AA205">
            <v>14850</v>
          </cell>
          <cell r="AB205">
            <v>24750</v>
          </cell>
          <cell r="AC205" t="str">
            <v>認定</v>
          </cell>
          <cell r="AD205" t="str">
            <v>加算あり</v>
          </cell>
          <cell r="AE205">
            <v>9900</v>
          </cell>
          <cell r="AF205">
            <v>14850</v>
          </cell>
          <cell r="AG205">
            <v>24750</v>
          </cell>
          <cell r="AH205" t="str">
            <v>認定</v>
          </cell>
          <cell r="AI205" t="str">
            <v>加算あり</v>
          </cell>
          <cell r="AJ205">
            <v>9900</v>
          </cell>
          <cell r="AK205">
            <v>14850</v>
          </cell>
          <cell r="AL205">
            <v>24750</v>
          </cell>
          <cell r="AM205" t="str">
            <v>認定</v>
          </cell>
          <cell r="AN205" t="str">
            <v>加算なし</v>
          </cell>
          <cell r="AO205">
            <v>9900</v>
          </cell>
          <cell r="AQ205">
            <v>9900</v>
          </cell>
          <cell r="AR205" t="str">
            <v>認定</v>
          </cell>
          <cell r="AS205" t="str">
            <v>加算なし</v>
          </cell>
          <cell r="AT205">
            <v>9900</v>
          </cell>
          <cell r="AV205">
            <v>9900</v>
          </cell>
          <cell r="AW205" t="str">
            <v>認定</v>
          </cell>
          <cell r="AX205" t="str">
            <v>加算なし</v>
          </cell>
          <cell r="AY205">
            <v>9900</v>
          </cell>
          <cell r="BA205">
            <v>9900</v>
          </cell>
          <cell r="BB205" t="str">
            <v>認定</v>
          </cell>
          <cell r="BC205" t="str">
            <v>加算なし</v>
          </cell>
          <cell r="BD205">
            <v>9900</v>
          </cell>
          <cell r="BF205">
            <v>9900</v>
          </cell>
          <cell r="BG205" t="str">
            <v>認定</v>
          </cell>
          <cell r="BH205" t="str">
            <v>加算なし</v>
          </cell>
          <cell r="BI205">
            <v>9900</v>
          </cell>
          <cell r="BK205">
            <v>9900</v>
          </cell>
          <cell r="BL205" t="str">
            <v>認定</v>
          </cell>
          <cell r="BM205" t="str">
            <v>加算なし</v>
          </cell>
          <cell r="BN205">
            <v>9900</v>
          </cell>
          <cell r="BP205">
            <v>9900</v>
          </cell>
          <cell r="BQ205" t="str">
            <v>認定</v>
          </cell>
          <cell r="BR205" t="str">
            <v>加算なし</v>
          </cell>
          <cell r="BS205">
            <v>9900</v>
          </cell>
          <cell r="BU205">
            <v>9900</v>
          </cell>
          <cell r="BV205" t="str">
            <v>認定</v>
          </cell>
          <cell r="BW205" t="str">
            <v>加算なし</v>
          </cell>
          <cell r="BX205">
            <v>9900</v>
          </cell>
          <cell r="BZ205">
            <v>9900</v>
          </cell>
          <cell r="CA205" t="str">
            <v>認定</v>
          </cell>
          <cell r="CB205" t="str">
            <v>加算なし</v>
          </cell>
          <cell r="CC205">
            <v>9900</v>
          </cell>
          <cell r="CE205">
            <v>9900</v>
          </cell>
          <cell r="CF205">
            <v>118800</v>
          </cell>
          <cell r="CG205">
            <v>44550</v>
          </cell>
          <cell r="CH205">
            <v>163350</v>
          </cell>
        </row>
        <row r="206">
          <cell r="C206" t="str">
            <v>柴崎　愛斗</v>
          </cell>
          <cell r="D206" t="str">
            <v>しばさき　あいと</v>
          </cell>
          <cell r="H206">
            <v>36439201</v>
          </cell>
          <cell r="I206" t="str">
            <v>東京都　八王子市　大和田町2-1-17　405号室</v>
          </cell>
          <cell r="J206" t="str">
            <v>清和学園高等学校</v>
          </cell>
          <cell r="K206" t="str">
            <v>私立</v>
          </cell>
          <cell r="L206" t="str">
            <v>高等学校（通信制）</v>
          </cell>
          <cell r="M206" t="str">
            <v>学年制</v>
          </cell>
          <cell r="N206">
            <v>45017</v>
          </cell>
          <cell r="O206">
            <v>34000</v>
          </cell>
          <cell r="P206">
            <v>0</v>
          </cell>
          <cell r="S206" t="str">
            <v>48月</v>
          </cell>
          <cell r="V206">
            <v>36</v>
          </cell>
          <cell r="X206" t="str">
            <v>認定</v>
          </cell>
          <cell r="Y206" t="str">
            <v>加算あり</v>
          </cell>
          <cell r="Z206">
            <v>9900</v>
          </cell>
          <cell r="AA206">
            <v>14850</v>
          </cell>
          <cell r="AB206">
            <v>24750</v>
          </cell>
          <cell r="AC206" t="str">
            <v>認定</v>
          </cell>
          <cell r="AD206" t="str">
            <v>加算あり</v>
          </cell>
          <cell r="AE206">
            <v>9900</v>
          </cell>
          <cell r="AF206">
            <v>14850</v>
          </cell>
          <cell r="AG206">
            <v>24750</v>
          </cell>
          <cell r="AH206" t="str">
            <v>認定</v>
          </cell>
          <cell r="AI206" t="str">
            <v>加算あり</v>
          </cell>
          <cell r="AJ206">
            <v>9900</v>
          </cell>
          <cell r="AK206">
            <v>14850</v>
          </cell>
          <cell r="AL206">
            <v>24750</v>
          </cell>
          <cell r="AM206" t="str">
            <v>認定</v>
          </cell>
          <cell r="AN206" t="str">
            <v>加算あり</v>
          </cell>
          <cell r="AO206">
            <v>9900</v>
          </cell>
          <cell r="AP206">
            <v>14850</v>
          </cell>
          <cell r="AQ206">
            <v>24750</v>
          </cell>
          <cell r="AR206" t="str">
            <v>認定</v>
          </cell>
          <cell r="AS206" t="str">
            <v>加算あり</v>
          </cell>
          <cell r="AT206">
            <v>9900</v>
          </cell>
          <cell r="AU206">
            <v>14850</v>
          </cell>
          <cell r="AV206">
            <v>24750</v>
          </cell>
          <cell r="AW206" t="str">
            <v>認定</v>
          </cell>
          <cell r="AX206" t="str">
            <v>加算あり</v>
          </cell>
          <cell r="AY206">
            <v>9900</v>
          </cell>
          <cell r="AZ206">
            <v>14850</v>
          </cell>
          <cell r="BA206">
            <v>24750</v>
          </cell>
          <cell r="BB206" t="str">
            <v>認定</v>
          </cell>
          <cell r="BC206" t="str">
            <v>加算あり</v>
          </cell>
          <cell r="BD206">
            <v>9900</v>
          </cell>
          <cell r="BE206">
            <v>14850</v>
          </cell>
          <cell r="BF206">
            <v>24750</v>
          </cell>
          <cell r="BG206" t="str">
            <v>認定</v>
          </cell>
          <cell r="BH206" t="str">
            <v>加算あり</v>
          </cell>
          <cell r="BI206">
            <v>9900</v>
          </cell>
          <cell r="BJ206">
            <v>14850</v>
          </cell>
          <cell r="BK206">
            <v>24750</v>
          </cell>
          <cell r="BL206" t="str">
            <v>認定</v>
          </cell>
          <cell r="BM206" t="str">
            <v>加算あり</v>
          </cell>
          <cell r="BN206">
            <v>9900</v>
          </cell>
          <cell r="BO206">
            <v>14850</v>
          </cell>
          <cell r="BP206">
            <v>24750</v>
          </cell>
          <cell r="BQ206" t="str">
            <v>認定</v>
          </cell>
          <cell r="BR206" t="str">
            <v>加算あり</v>
          </cell>
          <cell r="BS206">
            <v>9900</v>
          </cell>
          <cell r="BT206">
            <v>14850</v>
          </cell>
          <cell r="BU206">
            <v>24750</v>
          </cell>
          <cell r="BV206" t="str">
            <v>認定</v>
          </cell>
          <cell r="BW206" t="str">
            <v>加算あり</v>
          </cell>
          <cell r="BX206">
            <v>9900</v>
          </cell>
          <cell r="BY206">
            <v>14850</v>
          </cell>
          <cell r="BZ206">
            <v>24750</v>
          </cell>
          <cell r="CA206" t="str">
            <v>認定</v>
          </cell>
          <cell r="CB206" t="str">
            <v>加算あり</v>
          </cell>
          <cell r="CC206">
            <v>9900</v>
          </cell>
          <cell r="CD206">
            <v>14850</v>
          </cell>
          <cell r="CE206">
            <v>24750</v>
          </cell>
          <cell r="CF206">
            <v>118800</v>
          </cell>
          <cell r="CG206">
            <v>178200</v>
          </cell>
          <cell r="CH206">
            <v>297000</v>
          </cell>
        </row>
        <row r="207">
          <cell r="C207" t="str">
            <v>岡本　愛子</v>
          </cell>
          <cell r="D207" t="str">
            <v>おかもと　あいこ</v>
          </cell>
          <cell r="H207">
            <v>88849172</v>
          </cell>
          <cell r="I207" t="str">
            <v>埼玉県　入間郡毛呂山町　川角1172-1　</v>
          </cell>
          <cell r="J207" t="str">
            <v>清和学園高等学校</v>
          </cell>
          <cell r="K207" t="str">
            <v>私立</v>
          </cell>
          <cell r="L207" t="str">
            <v>高等学校（通信制）</v>
          </cell>
          <cell r="M207" t="str">
            <v>学年制</v>
          </cell>
          <cell r="N207">
            <v>45017</v>
          </cell>
          <cell r="O207">
            <v>34000</v>
          </cell>
          <cell r="P207">
            <v>0</v>
          </cell>
          <cell r="S207" t="str">
            <v>48月</v>
          </cell>
          <cell r="V207">
            <v>36</v>
          </cell>
          <cell r="X207" t="str">
            <v>認定</v>
          </cell>
          <cell r="Y207" t="str">
            <v>加算あり</v>
          </cell>
          <cell r="Z207">
            <v>9900</v>
          </cell>
          <cell r="AA207">
            <v>14850</v>
          </cell>
          <cell r="AB207">
            <v>24750</v>
          </cell>
          <cell r="AC207" t="str">
            <v>認定</v>
          </cell>
          <cell r="AD207" t="str">
            <v>加算あり</v>
          </cell>
          <cell r="AE207">
            <v>9900</v>
          </cell>
          <cell r="AF207">
            <v>14850</v>
          </cell>
          <cell r="AG207">
            <v>24750</v>
          </cell>
          <cell r="AH207" t="str">
            <v>認定</v>
          </cell>
          <cell r="AI207" t="str">
            <v>加算あり</v>
          </cell>
          <cell r="AJ207">
            <v>9900</v>
          </cell>
          <cell r="AK207">
            <v>14850</v>
          </cell>
          <cell r="AL207">
            <v>24750</v>
          </cell>
          <cell r="AM207" t="str">
            <v>認定</v>
          </cell>
          <cell r="AN207" t="str">
            <v>加算あり</v>
          </cell>
          <cell r="AO207">
            <v>9900</v>
          </cell>
          <cell r="AP207">
            <v>14850</v>
          </cell>
          <cell r="AQ207">
            <v>24750</v>
          </cell>
          <cell r="AR207" t="str">
            <v>認定</v>
          </cell>
          <cell r="AS207" t="str">
            <v>加算あり</v>
          </cell>
          <cell r="AT207">
            <v>9900</v>
          </cell>
          <cell r="AU207">
            <v>14850</v>
          </cell>
          <cell r="AV207">
            <v>24750</v>
          </cell>
          <cell r="AW207" t="str">
            <v>認定</v>
          </cell>
          <cell r="AX207" t="str">
            <v>加算あり</v>
          </cell>
          <cell r="AY207">
            <v>9900</v>
          </cell>
          <cell r="AZ207">
            <v>14850</v>
          </cell>
          <cell r="BA207">
            <v>24750</v>
          </cell>
          <cell r="BB207" t="str">
            <v>認定</v>
          </cell>
          <cell r="BC207" t="str">
            <v>加算あり</v>
          </cell>
          <cell r="BD207">
            <v>9900</v>
          </cell>
          <cell r="BE207">
            <v>14850</v>
          </cell>
          <cell r="BF207">
            <v>24750</v>
          </cell>
          <cell r="BG207" t="str">
            <v>認定</v>
          </cell>
          <cell r="BH207" t="str">
            <v>加算あり</v>
          </cell>
          <cell r="BI207">
            <v>9900</v>
          </cell>
          <cell r="BJ207">
            <v>14850</v>
          </cell>
          <cell r="BK207">
            <v>24750</v>
          </cell>
          <cell r="BL207" t="str">
            <v>認定</v>
          </cell>
          <cell r="BM207" t="str">
            <v>加算あり</v>
          </cell>
          <cell r="BN207">
            <v>9900</v>
          </cell>
          <cell r="BO207">
            <v>14850</v>
          </cell>
          <cell r="BP207">
            <v>24750</v>
          </cell>
          <cell r="BQ207" t="str">
            <v>認定</v>
          </cell>
          <cell r="BR207" t="str">
            <v>加算あり</v>
          </cell>
          <cell r="BS207">
            <v>9900</v>
          </cell>
          <cell r="BT207">
            <v>14850</v>
          </cell>
          <cell r="BU207">
            <v>24750</v>
          </cell>
          <cell r="BV207" t="str">
            <v>認定</v>
          </cell>
          <cell r="BW207" t="str">
            <v>加算あり</v>
          </cell>
          <cell r="BX207">
            <v>9900</v>
          </cell>
          <cell r="BY207">
            <v>14850</v>
          </cell>
          <cell r="BZ207">
            <v>24750</v>
          </cell>
          <cell r="CA207" t="str">
            <v>認定</v>
          </cell>
          <cell r="CB207" t="str">
            <v>加算あり</v>
          </cell>
          <cell r="CC207">
            <v>9900</v>
          </cell>
          <cell r="CD207">
            <v>14850</v>
          </cell>
          <cell r="CE207">
            <v>24750</v>
          </cell>
          <cell r="CF207">
            <v>118800</v>
          </cell>
          <cell r="CG207">
            <v>178200</v>
          </cell>
          <cell r="CH207">
            <v>297000</v>
          </cell>
        </row>
        <row r="208">
          <cell r="C208" t="str">
            <v>杉田　虎千代</v>
          </cell>
          <cell r="D208" t="str">
            <v>すぎた　とらちよ</v>
          </cell>
          <cell r="H208">
            <v>15176382</v>
          </cell>
          <cell r="I208" t="str">
            <v>埼玉県　坂戸市　鶴舞4-19-15　</v>
          </cell>
          <cell r="J208" t="str">
            <v>清和学園高等学校</v>
          </cell>
          <cell r="K208" t="str">
            <v>私立</v>
          </cell>
          <cell r="L208" t="str">
            <v>高等学校（通信制）</v>
          </cell>
          <cell r="M208" t="str">
            <v>学年制</v>
          </cell>
          <cell r="N208">
            <v>45017</v>
          </cell>
          <cell r="O208">
            <v>34000</v>
          </cell>
          <cell r="P208">
            <v>0</v>
          </cell>
          <cell r="S208" t="str">
            <v>48月</v>
          </cell>
          <cell r="V208">
            <v>36</v>
          </cell>
          <cell r="X208" t="str">
            <v>認定</v>
          </cell>
          <cell r="Y208" t="str">
            <v>加算あり</v>
          </cell>
          <cell r="Z208">
            <v>9900</v>
          </cell>
          <cell r="AA208">
            <v>14850</v>
          </cell>
          <cell r="AB208">
            <v>24750</v>
          </cell>
          <cell r="AC208" t="str">
            <v>認定</v>
          </cell>
          <cell r="AD208" t="str">
            <v>加算あり</v>
          </cell>
          <cell r="AE208">
            <v>9900</v>
          </cell>
          <cell r="AF208">
            <v>14850</v>
          </cell>
          <cell r="AG208">
            <v>24750</v>
          </cell>
          <cell r="AH208" t="str">
            <v>認定</v>
          </cell>
          <cell r="AI208" t="str">
            <v>加算あり</v>
          </cell>
          <cell r="AJ208">
            <v>9900</v>
          </cell>
          <cell r="AK208">
            <v>14850</v>
          </cell>
          <cell r="AL208">
            <v>24750</v>
          </cell>
          <cell r="AM208" t="str">
            <v>認定</v>
          </cell>
          <cell r="AN208" t="str">
            <v>加算あり</v>
          </cell>
          <cell r="AO208">
            <v>9900</v>
          </cell>
          <cell r="AP208">
            <v>14850</v>
          </cell>
          <cell r="AQ208">
            <v>24750</v>
          </cell>
          <cell r="AR208" t="str">
            <v>認定</v>
          </cell>
          <cell r="AS208" t="str">
            <v>加算あり</v>
          </cell>
          <cell r="AT208">
            <v>9900</v>
          </cell>
          <cell r="AU208">
            <v>14850</v>
          </cell>
          <cell r="AV208">
            <v>24750</v>
          </cell>
          <cell r="AW208" t="str">
            <v>認定</v>
          </cell>
          <cell r="AX208" t="str">
            <v>加算あり</v>
          </cell>
          <cell r="AY208">
            <v>9900</v>
          </cell>
          <cell r="AZ208">
            <v>14850</v>
          </cell>
          <cell r="BA208">
            <v>24750</v>
          </cell>
          <cell r="BB208" t="str">
            <v>認定</v>
          </cell>
          <cell r="BC208" t="str">
            <v>加算あり</v>
          </cell>
          <cell r="BD208">
            <v>9900</v>
          </cell>
          <cell r="BE208">
            <v>14850</v>
          </cell>
          <cell r="BF208">
            <v>24750</v>
          </cell>
          <cell r="BG208" t="str">
            <v>認定</v>
          </cell>
          <cell r="BH208" t="str">
            <v>加算あり</v>
          </cell>
          <cell r="BI208">
            <v>9900</v>
          </cell>
          <cell r="BJ208">
            <v>14850</v>
          </cell>
          <cell r="BK208">
            <v>24750</v>
          </cell>
          <cell r="BL208" t="str">
            <v>認定</v>
          </cell>
          <cell r="BM208" t="str">
            <v>加算あり</v>
          </cell>
          <cell r="BN208">
            <v>9900</v>
          </cell>
          <cell r="BO208">
            <v>14850</v>
          </cell>
          <cell r="BP208">
            <v>24750</v>
          </cell>
          <cell r="BQ208" t="str">
            <v>認定</v>
          </cell>
          <cell r="BR208" t="str">
            <v>加算あり</v>
          </cell>
          <cell r="BS208">
            <v>9900</v>
          </cell>
          <cell r="BT208">
            <v>14850</v>
          </cell>
          <cell r="BU208">
            <v>24750</v>
          </cell>
          <cell r="BV208" t="str">
            <v>認定</v>
          </cell>
          <cell r="BW208" t="str">
            <v>加算あり</v>
          </cell>
          <cell r="BX208">
            <v>9900</v>
          </cell>
          <cell r="BY208">
            <v>14850</v>
          </cell>
          <cell r="BZ208">
            <v>24750</v>
          </cell>
          <cell r="CA208" t="str">
            <v>認定</v>
          </cell>
          <cell r="CB208" t="str">
            <v>加算あり</v>
          </cell>
          <cell r="CC208">
            <v>9900</v>
          </cell>
          <cell r="CD208">
            <v>14850</v>
          </cell>
          <cell r="CE208">
            <v>24750</v>
          </cell>
          <cell r="CF208">
            <v>118800</v>
          </cell>
          <cell r="CG208">
            <v>178200</v>
          </cell>
          <cell r="CH208">
            <v>297000</v>
          </cell>
        </row>
        <row r="209">
          <cell r="C209" t="str">
            <v>市川　莉子</v>
          </cell>
          <cell r="D209" t="str">
            <v>いちかわ　りこ</v>
          </cell>
          <cell r="H209">
            <v>38538332</v>
          </cell>
          <cell r="I209" t="str">
            <v>埼玉県　入間郡毛呂山町　中央4-5-1　</v>
          </cell>
          <cell r="J209" t="str">
            <v>清和学園高等学校</v>
          </cell>
          <cell r="K209" t="str">
            <v>私立</v>
          </cell>
          <cell r="L209" t="str">
            <v>高等学校（通信制）</v>
          </cell>
          <cell r="M209" t="str">
            <v>学年制</v>
          </cell>
          <cell r="N209">
            <v>45017</v>
          </cell>
          <cell r="O209">
            <v>34000</v>
          </cell>
          <cell r="P209">
            <v>0</v>
          </cell>
          <cell r="S209" t="str">
            <v>48月</v>
          </cell>
          <cell r="V209">
            <v>36</v>
          </cell>
          <cell r="X209" t="str">
            <v>認定</v>
          </cell>
          <cell r="Y209" t="str">
            <v>加算なし</v>
          </cell>
          <cell r="Z209">
            <v>9900</v>
          </cell>
          <cell r="AB209">
            <v>9900</v>
          </cell>
          <cell r="AC209" t="str">
            <v>認定</v>
          </cell>
          <cell r="AD209" t="str">
            <v>加算なし</v>
          </cell>
          <cell r="AE209">
            <v>9900</v>
          </cell>
          <cell r="AG209">
            <v>9900</v>
          </cell>
          <cell r="AH209" t="str">
            <v>認定</v>
          </cell>
          <cell r="AI209" t="str">
            <v>加算なし</v>
          </cell>
          <cell r="AJ209">
            <v>9900</v>
          </cell>
          <cell r="AL209">
            <v>9900</v>
          </cell>
          <cell r="AM209" t="str">
            <v>認定</v>
          </cell>
          <cell r="AN209" t="str">
            <v>加算なし</v>
          </cell>
          <cell r="AO209">
            <v>9900</v>
          </cell>
          <cell r="AQ209">
            <v>9900</v>
          </cell>
          <cell r="AR209" t="str">
            <v>認定</v>
          </cell>
          <cell r="AS209" t="str">
            <v>加算なし</v>
          </cell>
          <cell r="AT209">
            <v>9900</v>
          </cell>
          <cell r="AV209">
            <v>9900</v>
          </cell>
          <cell r="AW209" t="str">
            <v>認定</v>
          </cell>
          <cell r="AX209" t="str">
            <v>加算なし</v>
          </cell>
          <cell r="AY209">
            <v>9900</v>
          </cell>
          <cell r="BA209">
            <v>9900</v>
          </cell>
          <cell r="BB209" t="str">
            <v>認定</v>
          </cell>
          <cell r="BC209" t="str">
            <v>加算なし</v>
          </cell>
          <cell r="BD209">
            <v>9900</v>
          </cell>
          <cell r="BF209">
            <v>9900</v>
          </cell>
          <cell r="BG209" t="str">
            <v>認定</v>
          </cell>
          <cell r="BH209" t="str">
            <v>加算なし</v>
          </cell>
          <cell r="BI209">
            <v>9900</v>
          </cell>
          <cell r="BK209">
            <v>9900</v>
          </cell>
          <cell r="BL209" t="str">
            <v>認定</v>
          </cell>
          <cell r="BM209" t="str">
            <v>加算なし</v>
          </cell>
          <cell r="BN209">
            <v>9900</v>
          </cell>
          <cell r="BP209">
            <v>9900</v>
          </cell>
          <cell r="BQ209" t="str">
            <v>認定</v>
          </cell>
          <cell r="BR209" t="str">
            <v>加算なし</v>
          </cell>
          <cell r="BS209">
            <v>9900</v>
          </cell>
          <cell r="BU209">
            <v>9900</v>
          </cell>
          <cell r="BV209" t="str">
            <v>認定</v>
          </cell>
          <cell r="BW209" t="str">
            <v>加算なし</v>
          </cell>
          <cell r="BX209">
            <v>9900</v>
          </cell>
          <cell r="BZ209">
            <v>9900</v>
          </cell>
          <cell r="CA209" t="str">
            <v>認定</v>
          </cell>
          <cell r="CB209" t="str">
            <v>加算なし</v>
          </cell>
          <cell r="CC209">
            <v>9900</v>
          </cell>
          <cell r="CE209">
            <v>9900</v>
          </cell>
          <cell r="CF209">
            <v>118800</v>
          </cell>
          <cell r="CH209">
            <v>118800</v>
          </cell>
        </row>
        <row r="210">
          <cell r="C210" t="str">
            <v>内田　雅人</v>
          </cell>
          <cell r="D210" t="str">
            <v>うちだ　まさと</v>
          </cell>
          <cell r="H210">
            <v>57738057</v>
          </cell>
          <cell r="I210" t="str">
            <v>埼玉県　川越市　藤間1124-26　</v>
          </cell>
          <cell r="J210" t="str">
            <v>清和学園高等学校</v>
          </cell>
          <cell r="K210" t="str">
            <v>私立</v>
          </cell>
          <cell r="L210" t="str">
            <v>高等学校（通信制）</v>
          </cell>
          <cell r="M210" t="str">
            <v>学年制</v>
          </cell>
          <cell r="N210">
            <v>45017</v>
          </cell>
          <cell r="O210">
            <v>34000</v>
          </cell>
          <cell r="P210">
            <v>0</v>
          </cell>
          <cell r="S210" t="str">
            <v>48月</v>
          </cell>
          <cell r="V210">
            <v>36</v>
          </cell>
          <cell r="X210" t="str">
            <v>認定</v>
          </cell>
          <cell r="Y210" t="str">
            <v>加算あり</v>
          </cell>
          <cell r="Z210">
            <v>9900</v>
          </cell>
          <cell r="AA210">
            <v>14850</v>
          </cell>
          <cell r="AB210">
            <v>24750</v>
          </cell>
          <cell r="AC210" t="str">
            <v>認定</v>
          </cell>
          <cell r="AD210" t="str">
            <v>加算あり</v>
          </cell>
          <cell r="AE210">
            <v>9900</v>
          </cell>
          <cell r="AF210">
            <v>14850</v>
          </cell>
          <cell r="AG210">
            <v>24750</v>
          </cell>
          <cell r="AH210" t="str">
            <v>認定</v>
          </cell>
          <cell r="AI210" t="str">
            <v>加算あり</v>
          </cell>
          <cell r="AJ210">
            <v>9900</v>
          </cell>
          <cell r="AK210">
            <v>14850</v>
          </cell>
          <cell r="AL210">
            <v>24750</v>
          </cell>
          <cell r="AM210" t="str">
            <v>認定</v>
          </cell>
          <cell r="AN210" t="str">
            <v>加算あり</v>
          </cell>
          <cell r="AO210">
            <v>9900</v>
          </cell>
          <cell r="AP210">
            <v>14850</v>
          </cell>
          <cell r="AQ210">
            <v>24750</v>
          </cell>
          <cell r="AR210" t="str">
            <v>認定</v>
          </cell>
          <cell r="AS210" t="str">
            <v>加算あり</v>
          </cell>
          <cell r="AT210">
            <v>9900</v>
          </cell>
          <cell r="AU210">
            <v>14850</v>
          </cell>
          <cell r="AV210">
            <v>24750</v>
          </cell>
          <cell r="AW210" t="str">
            <v>認定</v>
          </cell>
          <cell r="AX210" t="str">
            <v>加算あり</v>
          </cell>
          <cell r="AY210">
            <v>9900</v>
          </cell>
          <cell r="AZ210">
            <v>14850</v>
          </cell>
          <cell r="BA210">
            <v>24750</v>
          </cell>
          <cell r="BB210" t="str">
            <v>認定</v>
          </cell>
          <cell r="BC210" t="str">
            <v>加算あり</v>
          </cell>
          <cell r="BD210">
            <v>9900</v>
          </cell>
          <cell r="BE210">
            <v>14850</v>
          </cell>
          <cell r="BF210">
            <v>24750</v>
          </cell>
          <cell r="BG210" t="str">
            <v>認定</v>
          </cell>
          <cell r="BH210" t="str">
            <v>加算あり</v>
          </cell>
          <cell r="BI210">
            <v>9900</v>
          </cell>
          <cell r="BJ210">
            <v>14850</v>
          </cell>
          <cell r="BK210">
            <v>24750</v>
          </cell>
          <cell r="BL210" t="str">
            <v>認定</v>
          </cell>
          <cell r="BM210" t="str">
            <v>加算あり</v>
          </cell>
          <cell r="BN210">
            <v>9900</v>
          </cell>
          <cell r="BO210">
            <v>14850</v>
          </cell>
          <cell r="BP210">
            <v>24750</v>
          </cell>
          <cell r="BQ210" t="str">
            <v>認定</v>
          </cell>
          <cell r="BR210" t="str">
            <v>加算あり</v>
          </cell>
          <cell r="BS210">
            <v>9900</v>
          </cell>
          <cell r="BT210">
            <v>14850</v>
          </cell>
          <cell r="BU210">
            <v>24750</v>
          </cell>
          <cell r="BV210" t="str">
            <v>認定</v>
          </cell>
          <cell r="BW210" t="str">
            <v>加算あり</v>
          </cell>
          <cell r="BX210">
            <v>9900</v>
          </cell>
          <cell r="BY210">
            <v>14850</v>
          </cell>
          <cell r="BZ210">
            <v>24750</v>
          </cell>
          <cell r="CA210" t="str">
            <v>認定</v>
          </cell>
          <cell r="CB210" t="str">
            <v>加算あり</v>
          </cell>
          <cell r="CC210">
            <v>9900</v>
          </cell>
          <cell r="CD210">
            <v>14850</v>
          </cell>
          <cell r="CE210">
            <v>24750</v>
          </cell>
          <cell r="CF210">
            <v>118800</v>
          </cell>
          <cell r="CG210">
            <v>178200</v>
          </cell>
          <cell r="CH210">
            <v>297000</v>
          </cell>
        </row>
        <row r="211">
          <cell r="C211" t="str">
            <v>猪股　穂音</v>
          </cell>
          <cell r="D211" t="str">
            <v>いのまた　ほと</v>
          </cell>
          <cell r="H211">
            <v>52683317</v>
          </cell>
          <cell r="I211" t="str">
            <v>埼玉県　川越市　広栄町2-2-803　</v>
          </cell>
          <cell r="J211" t="str">
            <v>清和学園高等学校</v>
          </cell>
          <cell r="K211" t="str">
            <v>私立</v>
          </cell>
          <cell r="L211" t="str">
            <v>高等学校（通信制）</v>
          </cell>
          <cell r="M211" t="str">
            <v>学年制</v>
          </cell>
          <cell r="N211">
            <v>45017</v>
          </cell>
          <cell r="O211">
            <v>34000</v>
          </cell>
          <cell r="P211">
            <v>0</v>
          </cell>
          <cell r="S211" t="str">
            <v>48月</v>
          </cell>
          <cell r="V211">
            <v>36</v>
          </cell>
          <cell r="X211" t="str">
            <v>認定</v>
          </cell>
          <cell r="Y211" t="str">
            <v>加算なし</v>
          </cell>
          <cell r="Z211">
            <v>9900</v>
          </cell>
          <cell r="AB211">
            <v>9900</v>
          </cell>
          <cell r="AC211" t="str">
            <v>認定</v>
          </cell>
          <cell r="AD211" t="str">
            <v>加算なし</v>
          </cell>
          <cell r="AE211">
            <v>9900</v>
          </cell>
          <cell r="AG211">
            <v>9900</v>
          </cell>
          <cell r="AH211" t="str">
            <v>認定</v>
          </cell>
          <cell r="AI211" t="str">
            <v>加算なし</v>
          </cell>
          <cell r="AJ211">
            <v>9900</v>
          </cell>
          <cell r="AL211">
            <v>9900</v>
          </cell>
          <cell r="AM211" t="str">
            <v>認定</v>
          </cell>
          <cell r="AN211" t="str">
            <v>加算なし</v>
          </cell>
          <cell r="AO211">
            <v>9900</v>
          </cell>
          <cell r="AQ211">
            <v>9900</v>
          </cell>
          <cell r="AR211" t="str">
            <v>認定</v>
          </cell>
          <cell r="AS211" t="str">
            <v>加算なし</v>
          </cell>
          <cell r="AT211">
            <v>9900</v>
          </cell>
          <cell r="AV211">
            <v>9900</v>
          </cell>
          <cell r="AW211" t="str">
            <v>認定</v>
          </cell>
          <cell r="AX211" t="str">
            <v>加算なし</v>
          </cell>
          <cell r="AY211">
            <v>9900</v>
          </cell>
          <cell r="BA211">
            <v>9900</v>
          </cell>
          <cell r="BB211" t="str">
            <v>認定</v>
          </cell>
          <cell r="BC211" t="str">
            <v>加算なし</v>
          </cell>
          <cell r="BD211">
            <v>9900</v>
          </cell>
          <cell r="BF211">
            <v>9900</v>
          </cell>
          <cell r="BG211" t="str">
            <v>認定</v>
          </cell>
          <cell r="BH211" t="str">
            <v>加算なし</v>
          </cell>
          <cell r="BI211">
            <v>9900</v>
          </cell>
          <cell r="BK211">
            <v>9900</v>
          </cell>
          <cell r="BL211" t="str">
            <v>資格消滅</v>
          </cell>
          <cell r="BQ211" t="str">
            <v>資格消滅</v>
          </cell>
          <cell r="BV211" t="str">
            <v>資格消滅</v>
          </cell>
          <cell r="CA211" t="str">
            <v>資格消滅</v>
          </cell>
          <cell r="CF211">
            <v>79200</v>
          </cell>
          <cell r="CH211">
            <v>79200</v>
          </cell>
        </row>
        <row r="212">
          <cell r="C212" t="str">
            <v>建　絢翔</v>
          </cell>
          <cell r="D212" t="str">
            <v>たて　あやと</v>
          </cell>
          <cell r="H212">
            <v>5254503</v>
          </cell>
          <cell r="I212" t="str">
            <v>埼玉県　川越市　砂新田６ー１７ー１６　</v>
          </cell>
          <cell r="J212" t="str">
            <v>清和学園高等学校</v>
          </cell>
          <cell r="K212" t="str">
            <v>私立</v>
          </cell>
          <cell r="L212" t="str">
            <v>高等学校（通信制）</v>
          </cell>
          <cell r="M212" t="str">
            <v>学年制</v>
          </cell>
          <cell r="N212">
            <v>45017</v>
          </cell>
          <cell r="O212">
            <v>34000</v>
          </cell>
          <cell r="P212">
            <v>0</v>
          </cell>
          <cell r="S212" t="str">
            <v>48月</v>
          </cell>
          <cell r="V212">
            <v>36</v>
          </cell>
          <cell r="X212" t="str">
            <v>認定</v>
          </cell>
          <cell r="Y212" t="str">
            <v>加算あり</v>
          </cell>
          <cell r="Z212">
            <v>9900</v>
          </cell>
          <cell r="AA212">
            <v>14850</v>
          </cell>
          <cell r="AB212">
            <v>24750</v>
          </cell>
          <cell r="AC212" t="str">
            <v>認定</v>
          </cell>
          <cell r="AD212" t="str">
            <v>加算あり</v>
          </cell>
          <cell r="AE212">
            <v>9900</v>
          </cell>
          <cell r="AF212">
            <v>14850</v>
          </cell>
          <cell r="AG212">
            <v>24750</v>
          </cell>
          <cell r="AH212" t="str">
            <v>認定</v>
          </cell>
          <cell r="AI212" t="str">
            <v>加算あり</v>
          </cell>
          <cell r="AJ212">
            <v>9900</v>
          </cell>
          <cell r="AK212">
            <v>14850</v>
          </cell>
          <cell r="AL212">
            <v>24750</v>
          </cell>
          <cell r="AM212" t="str">
            <v>認定</v>
          </cell>
          <cell r="AN212" t="str">
            <v>加算なし</v>
          </cell>
          <cell r="AO212">
            <v>9900</v>
          </cell>
          <cell r="AQ212">
            <v>9900</v>
          </cell>
          <cell r="AR212" t="str">
            <v>認定</v>
          </cell>
          <cell r="AS212" t="str">
            <v>加算なし</v>
          </cell>
          <cell r="AT212">
            <v>9900</v>
          </cell>
          <cell r="AV212">
            <v>9900</v>
          </cell>
          <cell r="AW212" t="str">
            <v>認定</v>
          </cell>
          <cell r="AX212" t="str">
            <v>加算なし</v>
          </cell>
          <cell r="AY212">
            <v>9900</v>
          </cell>
          <cell r="BA212">
            <v>9900</v>
          </cell>
          <cell r="BB212" t="str">
            <v>認定</v>
          </cell>
          <cell r="BC212" t="str">
            <v>加算なし</v>
          </cell>
          <cell r="BD212">
            <v>9900</v>
          </cell>
          <cell r="BF212">
            <v>9900</v>
          </cell>
          <cell r="BG212" t="str">
            <v>認定</v>
          </cell>
          <cell r="BH212" t="str">
            <v>加算なし</v>
          </cell>
          <cell r="BI212">
            <v>9900</v>
          </cell>
          <cell r="BK212">
            <v>9900</v>
          </cell>
          <cell r="BL212" t="str">
            <v>認定</v>
          </cell>
          <cell r="BM212" t="str">
            <v>加算なし</v>
          </cell>
          <cell r="BN212">
            <v>9900</v>
          </cell>
          <cell r="BP212">
            <v>9900</v>
          </cell>
          <cell r="BQ212" t="str">
            <v>認定</v>
          </cell>
          <cell r="BR212" t="str">
            <v>加算なし</v>
          </cell>
          <cell r="BS212">
            <v>9900</v>
          </cell>
          <cell r="BU212">
            <v>9900</v>
          </cell>
          <cell r="BV212" t="str">
            <v>認定</v>
          </cell>
          <cell r="BW212" t="str">
            <v>加算なし</v>
          </cell>
          <cell r="BX212">
            <v>9900</v>
          </cell>
          <cell r="BZ212">
            <v>9900</v>
          </cell>
          <cell r="CA212" t="str">
            <v>認定</v>
          </cell>
          <cell r="CB212" t="str">
            <v>加算なし</v>
          </cell>
          <cell r="CC212">
            <v>9900</v>
          </cell>
          <cell r="CE212">
            <v>9900</v>
          </cell>
          <cell r="CF212">
            <v>118800</v>
          </cell>
          <cell r="CG212">
            <v>44550</v>
          </cell>
          <cell r="CH212">
            <v>163350</v>
          </cell>
        </row>
        <row r="213">
          <cell r="C213" t="str">
            <v>榎田　誉</v>
          </cell>
          <cell r="D213" t="str">
            <v>えのきだ　ほまれ</v>
          </cell>
          <cell r="H213">
            <v>68276993</v>
          </cell>
          <cell r="I213" t="str">
            <v>埼玉県　入間市　寺竹845-1　</v>
          </cell>
          <cell r="J213" t="str">
            <v>清和学園高等学校</v>
          </cell>
          <cell r="K213" t="str">
            <v>私立</v>
          </cell>
          <cell r="L213" t="str">
            <v>高等学校（通信制）</v>
          </cell>
          <cell r="M213" t="str">
            <v>学年制</v>
          </cell>
          <cell r="N213">
            <v>45017</v>
          </cell>
          <cell r="O213">
            <v>34000</v>
          </cell>
          <cell r="P213">
            <v>0</v>
          </cell>
          <cell r="S213" t="str">
            <v>16月</v>
          </cell>
          <cell r="V213">
            <v>4</v>
          </cell>
          <cell r="X213" t="str">
            <v>資格消滅</v>
          </cell>
          <cell r="AC213" t="str">
            <v>資格消滅</v>
          </cell>
          <cell r="AH213" t="str">
            <v>資格消滅</v>
          </cell>
          <cell r="CH213">
            <v>0</v>
          </cell>
        </row>
        <row r="214">
          <cell r="C214" t="str">
            <v>石川　寧音</v>
          </cell>
          <cell r="D214" t="str">
            <v>いしかわ　ねおん</v>
          </cell>
          <cell r="H214">
            <v>93499721</v>
          </cell>
          <cell r="I214" t="str">
            <v>埼玉県　比企郡小川町　木部137-3　</v>
          </cell>
          <cell r="J214" t="str">
            <v>清和学園高等学校</v>
          </cell>
          <cell r="K214" t="str">
            <v>私立</v>
          </cell>
          <cell r="L214" t="str">
            <v>高等学校（通信制）</v>
          </cell>
          <cell r="M214" t="str">
            <v>学年制</v>
          </cell>
          <cell r="N214">
            <v>45017</v>
          </cell>
          <cell r="O214">
            <v>34000</v>
          </cell>
          <cell r="P214">
            <v>0</v>
          </cell>
          <cell r="S214" t="str">
            <v>48月</v>
          </cell>
          <cell r="V214">
            <v>36</v>
          </cell>
          <cell r="X214" t="str">
            <v>認定</v>
          </cell>
          <cell r="Y214" t="str">
            <v>加算なし</v>
          </cell>
          <cell r="Z214">
            <v>9900</v>
          </cell>
          <cell r="AB214">
            <v>9900</v>
          </cell>
          <cell r="AC214" t="str">
            <v>認定</v>
          </cell>
          <cell r="AD214" t="str">
            <v>加算なし</v>
          </cell>
          <cell r="AE214">
            <v>9900</v>
          </cell>
          <cell r="AG214">
            <v>9900</v>
          </cell>
          <cell r="AH214" t="str">
            <v>認定</v>
          </cell>
          <cell r="AI214" t="str">
            <v>加算なし</v>
          </cell>
          <cell r="AJ214">
            <v>9900</v>
          </cell>
          <cell r="AL214">
            <v>9900</v>
          </cell>
          <cell r="AM214" t="str">
            <v>認定</v>
          </cell>
          <cell r="AN214" t="str">
            <v>加算なし</v>
          </cell>
          <cell r="AO214">
            <v>9900</v>
          </cell>
          <cell r="AQ214">
            <v>9900</v>
          </cell>
          <cell r="AR214" t="str">
            <v>認定</v>
          </cell>
          <cell r="AS214" t="str">
            <v>加算なし</v>
          </cell>
          <cell r="AT214">
            <v>9900</v>
          </cell>
          <cell r="AV214">
            <v>9900</v>
          </cell>
          <cell r="AW214" t="str">
            <v>認定</v>
          </cell>
          <cell r="AX214" t="str">
            <v>加算なし</v>
          </cell>
          <cell r="AY214">
            <v>9900</v>
          </cell>
          <cell r="BA214">
            <v>9900</v>
          </cell>
          <cell r="BB214" t="str">
            <v>認定</v>
          </cell>
          <cell r="BC214" t="str">
            <v>加算なし</v>
          </cell>
          <cell r="BD214">
            <v>9900</v>
          </cell>
          <cell r="BF214">
            <v>9900</v>
          </cell>
          <cell r="BG214" t="str">
            <v>認定</v>
          </cell>
          <cell r="BH214" t="str">
            <v>加算なし</v>
          </cell>
          <cell r="BI214">
            <v>9900</v>
          </cell>
          <cell r="BK214">
            <v>9900</v>
          </cell>
          <cell r="BL214" t="str">
            <v>認定</v>
          </cell>
          <cell r="BM214" t="str">
            <v>加算なし</v>
          </cell>
          <cell r="BN214">
            <v>9900</v>
          </cell>
          <cell r="BP214">
            <v>9900</v>
          </cell>
          <cell r="BQ214" t="str">
            <v>認定</v>
          </cell>
          <cell r="BR214" t="str">
            <v>加算なし</v>
          </cell>
          <cell r="BS214">
            <v>9900</v>
          </cell>
          <cell r="BU214">
            <v>9900</v>
          </cell>
          <cell r="BV214" t="str">
            <v>認定</v>
          </cell>
          <cell r="BW214" t="str">
            <v>加算なし</v>
          </cell>
          <cell r="BX214">
            <v>9900</v>
          </cell>
          <cell r="BZ214">
            <v>9900</v>
          </cell>
          <cell r="CA214" t="str">
            <v>認定</v>
          </cell>
          <cell r="CB214" t="str">
            <v>加算なし</v>
          </cell>
          <cell r="CC214">
            <v>9900</v>
          </cell>
          <cell r="CE214">
            <v>9900</v>
          </cell>
          <cell r="CF214">
            <v>118800</v>
          </cell>
          <cell r="CH214">
            <v>118800</v>
          </cell>
        </row>
        <row r="215">
          <cell r="C215" t="str">
            <v>長谷川　結奈</v>
          </cell>
          <cell r="D215" t="str">
            <v>はせがわ　ゆうな</v>
          </cell>
          <cell r="H215">
            <v>64101962</v>
          </cell>
          <cell r="I215" t="str">
            <v>埼玉県　大里郡寄居町　富田2931-14　</v>
          </cell>
          <cell r="J215" t="str">
            <v>清和学園高等学校</v>
          </cell>
          <cell r="K215" t="str">
            <v>私立</v>
          </cell>
          <cell r="L215" t="str">
            <v>高等学校（通信制）</v>
          </cell>
          <cell r="M215" t="str">
            <v>学年制</v>
          </cell>
          <cell r="N215">
            <v>45017</v>
          </cell>
          <cell r="O215">
            <v>34000</v>
          </cell>
          <cell r="P215">
            <v>0</v>
          </cell>
          <cell r="S215" t="str">
            <v>48月</v>
          </cell>
          <cell r="V215">
            <v>36</v>
          </cell>
          <cell r="X215" t="str">
            <v>資格消滅</v>
          </cell>
          <cell r="AC215" t="str">
            <v>資格消滅</v>
          </cell>
          <cell r="AH215" t="str">
            <v>資格消滅</v>
          </cell>
          <cell r="CH215">
            <v>0</v>
          </cell>
        </row>
        <row r="216">
          <cell r="C216" t="str">
            <v>上田　萌愛</v>
          </cell>
          <cell r="D216" t="str">
            <v>うえだ　もも</v>
          </cell>
          <cell r="H216">
            <v>22933423</v>
          </cell>
          <cell r="I216" t="str">
            <v>埼玉県　坂戸市　日の出町31-1　メロディ－ハイム坂戸705号室</v>
          </cell>
          <cell r="J216" t="str">
            <v>清和学園高等学校</v>
          </cell>
          <cell r="K216" t="str">
            <v>私立</v>
          </cell>
          <cell r="L216" t="str">
            <v>高等学校（通信制）</v>
          </cell>
          <cell r="M216" t="str">
            <v>学年制</v>
          </cell>
          <cell r="N216">
            <v>45017</v>
          </cell>
          <cell r="O216">
            <v>34000</v>
          </cell>
          <cell r="P216">
            <v>0</v>
          </cell>
          <cell r="S216" t="str">
            <v>48月</v>
          </cell>
          <cell r="V216">
            <v>36</v>
          </cell>
          <cell r="X216" t="str">
            <v>認定</v>
          </cell>
          <cell r="Y216" t="str">
            <v>加算あり</v>
          </cell>
          <cell r="Z216">
            <v>9900</v>
          </cell>
          <cell r="AA216">
            <v>14850</v>
          </cell>
          <cell r="AB216">
            <v>24750</v>
          </cell>
          <cell r="AC216" t="str">
            <v>認定</v>
          </cell>
          <cell r="AD216" t="str">
            <v>加算あり</v>
          </cell>
          <cell r="AE216">
            <v>9900</v>
          </cell>
          <cell r="AF216">
            <v>14850</v>
          </cell>
          <cell r="AG216">
            <v>24750</v>
          </cell>
          <cell r="AH216" t="str">
            <v>認定</v>
          </cell>
          <cell r="AI216" t="str">
            <v>加算あり</v>
          </cell>
          <cell r="AJ216">
            <v>9900</v>
          </cell>
          <cell r="AK216">
            <v>14850</v>
          </cell>
          <cell r="AL216">
            <v>24750</v>
          </cell>
          <cell r="AM216" t="str">
            <v>認定</v>
          </cell>
          <cell r="AN216" t="str">
            <v>加算あり</v>
          </cell>
          <cell r="AO216">
            <v>9900</v>
          </cell>
          <cell r="AP216">
            <v>14850</v>
          </cell>
          <cell r="AQ216">
            <v>24750</v>
          </cell>
          <cell r="AR216" t="str">
            <v>認定</v>
          </cell>
          <cell r="AS216" t="str">
            <v>加算あり</v>
          </cell>
          <cell r="AT216">
            <v>9900</v>
          </cell>
          <cell r="AU216">
            <v>14850</v>
          </cell>
          <cell r="AV216">
            <v>24750</v>
          </cell>
          <cell r="AW216" t="str">
            <v>認定</v>
          </cell>
          <cell r="AX216" t="str">
            <v>加算あり</v>
          </cell>
          <cell r="AY216">
            <v>9900</v>
          </cell>
          <cell r="AZ216">
            <v>14850</v>
          </cell>
          <cell r="BA216">
            <v>24750</v>
          </cell>
          <cell r="BB216" t="str">
            <v>認定</v>
          </cell>
          <cell r="BC216" t="str">
            <v>加算あり</v>
          </cell>
          <cell r="BD216">
            <v>9900</v>
          </cell>
          <cell r="BE216">
            <v>14850</v>
          </cell>
          <cell r="BF216">
            <v>24750</v>
          </cell>
          <cell r="BG216" t="str">
            <v>認定</v>
          </cell>
          <cell r="BH216" t="str">
            <v>加算あり</v>
          </cell>
          <cell r="BI216">
            <v>9900</v>
          </cell>
          <cell r="BJ216">
            <v>14850</v>
          </cell>
          <cell r="BK216">
            <v>24750</v>
          </cell>
          <cell r="BL216" t="str">
            <v>認定</v>
          </cell>
          <cell r="BM216" t="str">
            <v>加算あり</v>
          </cell>
          <cell r="BN216">
            <v>9900</v>
          </cell>
          <cell r="BO216">
            <v>14850</v>
          </cell>
          <cell r="BP216">
            <v>24750</v>
          </cell>
          <cell r="BQ216" t="str">
            <v>認定</v>
          </cell>
          <cell r="BR216" t="str">
            <v>加算あり</v>
          </cell>
          <cell r="BS216">
            <v>9900</v>
          </cell>
          <cell r="BT216">
            <v>14850</v>
          </cell>
          <cell r="BU216">
            <v>24750</v>
          </cell>
          <cell r="BV216" t="str">
            <v>認定</v>
          </cell>
          <cell r="BW216" t="str">
            <v>加算あり</v>
          </cell>
          <cell r="BX216">
            <v>9900</v>
          </cell>
          <cell r="BY216">
            <v>14850</v>
          </cell>
          <cell r="BZ216">
            <v>24750</v>
          </cell>
          <cell r="CA216" t="str">
            <v>認定</v>
          </cell>
          <cell r="CB216" t="str">
            <v>加算あり</v>
          </cell>
          <cell r="CC216">
            <v>9900</v>
          </cell>
          <cell r="CD216">
            <v>14850</v>
          </cell>
          <cell r="CE216">
            <v>24750</v>
          </cell>
          <cell r="CF216">
            <v>118800</v>
          </cell>
          <cell r="CG216">
            <v>178200</v>
          </cell>
          <cell r="CH216">
            <v>297000</v>
          </cell>
        </row>
        <row r="217">
          <cell r="C217" t="str">
            <v>宇月　洸葵</v>
          </cell>
          <cell r="D217" t="str">
            <v>うづき　こうき</v>
          </cell>
          <cell r="H217">
            <v>96338684</v>
          </cell>
          <cell r="I217" t="str">
            <v>埼玉県　川越市　小中居272-1　ﾒｿﾞﾝｼﾞｭﾈｽＢ-202号室</v>
          </cell>
          <cell r="J217" t="str">
            <v>清和学園高等学校</v>
          </cell>
          <cell r="K217" t="str">
            <v>私立</v>
          </cell>
          <cell r="L217" t="str">
            <v>高等学校（通信制）</v>
          </cell>
          <cell r="M217" t="str">
            <v>学年制</v>
          </cell>
          <cell r="N217">
            <v>45017</v>
          </cell>
          <cell r="O217">
            <v>34000</v>
          </cell>
          <cell r="P217">
            <v>0</v>
          </cell>
          <cell r="S217" t="str">
            <v>48月</v>
          </cell>
          <cell r="V217">
            <v>36</v>
          </cell>
          <cell r="X217" t="str">
            <v>認定</v>
          </cell>
          <cell r="Y217" t="str">
            <v>加算あり</v>
          </cell>
          <cell r="Z217">
            <v>9900</v>
          </cell>
          <cell r="AA217">
            <v>14850</v>
          </cell>
          <cell r="AB217">
            <v>24750</v>
          </cell>
          <cell r="AC217" t="str">
            <v>認定</v>
          </cell>
          <cell r="AD217" t="str">
            <v>加算あり</v>
          </cell>
          <cell r="AE217">
            <v>9900</v>
          </cell>
          <cell r="AF217">
            <v>14850</v>
          </cell>
          <cell r="AG217">
            <v>24750</v>
          </cell>
          <cell r="AH217" t="str">
            <v>認定</v>
          </cell>
          <cell r="AI217" t="str">
            <v>加算あり</v>
          </cell>
          <cell r="AJ217">
            <v>9900</v>
          </cell>
          <cell r="AK217">
            <v>14850</v>
          </cell>
          <cell r="AL217">
            <v>24750</v>
          </cell>
          <cell r="AM217" t="str">
            <v>認定</v>
          </cell>
          <cell r="AN217" t="str">
            <v>加算あり</v>
          </cell>
          <cell r="AO217">
            <v>9900</v>
          </cell>
          <cell r="AP217">
            <v>14850</v>
          </cell>
          <cell r="AQ217">
            <v>24750</v>
          </cell>
          <cell r="AR217" t="str">
            <v>認定</v>
          </cell>
          <cell r="AS217" t="str">
            <v>加算あり</v>
          </cell>
          <cell r="AT217">
            <v>9900</v>
          </cell>
          <cell r="AU217">
            <v>14850</v>
          </cell>
          <cell r="AV217">
            <v>24750</v>
          </cell>
          <cell r="AW217" t="str">
            <v>認定</v>
          </cell>
          <cell r="AX217" t="str">
            <v>加算あり</v>
          </cell>
          <cell r="AY217">
            <v>9900</v>
          </cell>
          <cell r="AZ217">
            <v>14850</v>
          </cell>
          <cell r="BA217">
            <v>24750</v>
          </cell>
          <cell r="BB217" t="str">
            <v>認定</v>
          </cell>
          <cell r="BC217" t="str">
            <v>加算あり</v>
          </cell>
          <cell r="BD217">
            <v>9900</v>
          </cell>
          <cell r="BE217">
            <v>14850</v>
          </cell>
          <cell r="BF217">
            <v>24750</v>
          </cell>
          <cell r="BG217" t="str">
            <v>認定</v>
          </cell>
          <cell r="BH217" t="str">
            <v>加算あり</v>
          </cell>
          <cell r="BI217">
            <v>9900</v>
          </cell>
          <cell r="BJ217">
            <v>14850</v>
          </cell>
          <cell r="BK217">
            <v>24750</v>
          </cell>
          <cell r="BL217" t="str">
            <v>認定</v>
          </cell>
          <cell r="BM217" t="str">
            <v>加算あり</v>
          </cell>
          <cell r="BN217">
            <v>9900</v>
          </cell>
          <cell r="BO217">
            <v>14850</v>
          </cell>
          <cell r="BP217">
            <v>24750</v>
          </cell>
          <cell r="BQ217" t="str">
            <v>認定</v>
          </cell>
          <cell r="BR217" t="str">
            <v>加算あり</v>
          </cell>
          <cell r="BS217">
            <v>9900</v>
          </cell>
          <cell r="BT217">
            <v>14850</v>
          </cell>
          <cell r="BU217">
            <v>24750</v>
          </cell>
          <cell r="BV217" t="str">
            <v>認定</v>
          </cell>
          <cell r="BW217" t="str">
            <v>加算あり</v>
          </cell>
          <cell r="BX217">
            <v>9900</v>
          </cell>
          <cell r="BY217">
            <v>14850</v>
          </cell>
          <cell r="BZ217">
            <v>24750</v>
          </cell>
          <cell r="CA217" t="str">
            <v>認定</v>
          </cell>
          <cell r="CB217" t="str">
            <v>加算あり</v>
          </cell>
          <cell r="CC217">
            <v>9900</v>
          </cell>
          <cell r="CD217">
            <v>14850</v>
          </cell>
          <cell r="CE217">
            <v>24750</v>
          </cell>
          <cell r="CF217">
            <v>118800</v>
          </cell>
          <cell r="CG217">
            <v>178200</v>
          </cell>
          <cell r="CH217">
            <v>297000</v>
          </cell>
        </row>
        <row r="218">
          <cell r="C218" t="str">
            <v>飯野　咲希</v>
          </cell>
          <cell r="D218" t="str">
            <v>いいの　さき</v>
          </cell>
          <cell r="H218">
            <v>57594316</v>
          </cell>
          <cell r="I218" t="str">
            <v>埼玉県　東松山市　上野本72-3　</v>
          </cell>
          <cell r="J218" t="str">
            <v>清和学園高等学校</v>
          </cell>
          <cell r="K218" t="str">
            <v>私立</v>
          </cell>
          <cell r="L218" t="str">
            <v>高等学校（通信制）</v>
          </cell>
          <cell r="M218" t="str">
            <v>学年制</v>
          </cell>
          <cell r="N218">
            <v>45017</v>
          </cell>
          <cell r="O218">
            <v>34000</v>
          </cell>
          <cell r="P218">
            <v>0</v>
          </cell>
          <cell r="S218" t="str">
            <v>48月</v>
          </cell>
          <cell r="V218">
            <v>36</v>
          </cell>
          <cell r="X218" t="str">
            <v>認定</v>
          </cell>
          <cell r="Y218" t="str">
            <v>加算なし</v>
          </cell>
          <cell r="Z218">
            <v>9900</v>
          </cell>
          <cell r="AB218">
            <v>9900</v>
          </cell>
          <cell r="AC218" t="str">
            <v>認定</v>
          </cell>
          <cell r="AD218" t="str">
            <v>加算なし</v>
          </cell>
          <cell r="AE218">
            <v>9900</v>
          </cell>
          <cell r="AG218">
            <v>9900</v>
          </cell>
          <cell r="AH218" t="str">
            <v>認定</v>
          </cell>
          <cell r="AI218" t="str">
            <v>加算なし</v>
          </cell>
          <cell r="AJ218">
            <v>9900</v>
          </cell>
          <cell r="AL218">
            <v>9900</v>
          </cell>
          <cell r="AM218" t="str">
            <v>認定</v>
          </cell>
          <cell r="AN218" t="str">
            <v>加算なし</v>
          </cell>
          <cell r="AO218">
            <v>9900</v>
          </cell>
          <cell r="AQ218">
            <v>9900</v>
          </cell>
          <cell r="AR218" t="str">
            <v>認定</v>
          </cell>
          <cell r="AS218" t="str">
            <v>加算なし</v>
          </cell>
          <cell r="AT218">
            <v>9900</v>
          </cell>
          <cell r="AV218">
            <v>9900</v>
          </cell>
          <cell r="AW218" t="str">
            <v>認定</v>
          </cell>
          <cell r="AX218" t="str">
            <v>加算なし</v>
          </cell>
          <cell r="AY218">
            <v>9900</v>
          </cell>
          <cell r="BA218">
            <v>9900</v>
          </cell>
          <cell r="BB218" t="str">
            <v>認定</v>
          </cell>
          <cell r="BC218" t="str">
            <v>加算なし</v>
          </cell>
          <cell r="BD218">
            <v>9900</v>
          </cell>
          <cell r="BF218">
            <v>9900</v>
          </cell>
          <cell r="BG218" t="str">
            <v>認定</v>
          </cell>
          <cell r="BH218" t="str">
            <v>加算なし</v>
          </cell>
          <cell r="BI218">
            <v>9900</v>
          </cell>
          <cell r="BK218">
            <v>9900</v>
          </cell>
          <cell r="BL218" t="str">
            <v>認定</v>
          </cell>
          <cell r="BM218" t="str">
            <v>加算なし</v>
          </cell>
          <cell r="BN218">
            <v>9900</v>
          </cell>
          <cell r="BP218">
            <v>9900</v>
          </cell>
          <cell r="BQ218" t="str">
            <v>認定</v>
          </cell>
          <cell r="BR218" t="str">
            <v>加算なし</v>
          </cell>
          <cell r="BS218">
            <v>9900</v>
          </cell>
          <cell r="BU218">
            <v>9900</v>
          </cell>
          <cell r="BV218" t="str">
            <v>認定</v>
          </cell>
          <cell r="BW218" t="str">
            <v>加算なし</v>
          </cell>
          <cell r="BX218">
            <v>9900</v>
          </cell>
          <cell r="BZ218">
            <v>9900</v>
          </cell>
          <cell r="CA218" t="str">
            <v>認定</v>
          </cell>
          <cell r="CB218" t="str">
            <v>加算なし</v>
          </cell>
          <cell r="CC218">
            <v>9900</v>
          </cell>
          <cell r="CE218">
            <v>9900</v>
          </cell>
          <cell r="CF218">
            <v>118800</v>
          </cell>
          <cell r="CH218">
            <v>118800</v>
          </cell>
        </row>
        <row r="219">
          <cell r="C219" t="str">
            <v>新井　翔也</v>
          </cell>
          <cell r="D219" t="str">
            <v>あらい　しょうや</v>
          </cell>
          <cell r="H219">
            <v>17995868</v>
          </cell>
          <cell r="I219" t="str">
            <v>埼玉県　日高市　下鹿山491-16　</v>
          </cell>
          <cell r="J219" t="str">
            <v>清和学園高等学校</v>
          </cell>
          <cell r="K219" t="str">
            <v>私立</v>
          </cell>
          <cell r="L219" t="str">
            <v>高等学校（通信制）</v>
          </cell>
          <cell r="M219" t="str">
            <v>学年制</v>
          </cell>
          <cell r="N219">
            <v>45017</v>
          </cell>
          <cell r="O219">
            <v>34000</v>
          </cell>
          <cell r="P219">
            <v>0</v>
          </cell>
          <cell r="S219" t="str">
            <v>48月</v>
          </cell>
          <cell r="V219">
            <v>36</v>
          </cell>
          <cell r="X219" t="str">
            <v>認定</v>
          </cell>
          <cell r="Y219" t="str">
            <v>加算あり</v>
          </cell>
          <cell r="Z219">
            <v>9900</v>
          </cell>
          <cell r="AA219">
            <v>14850</v>
          </cell>
          <cell r="AB219">
            <v>24750</v>
          </cell>
          <cell r="AC219" t="str">
            <v>認定</v>
          </cell>
          <cell r="AD219" t="str">
            <v>加算あり</v>
          </cell>
          <cell r="AE219">
            <v>9900</v>
          </cell>
          <cell r="AF219">
            <v>14850</v>
          </cell>
          <cell r="AG219">
            <v>24750</v>
          </cell>
          <cell r="AH219" t="str">
            <v>認定</v>
          </cell>
          <cell r="AI219" t="str">
            <v>加算あり</v>
          </cell>
          <cell r="AJ219">
            <v>9900</v>
          </cell>
          <cell r="AK219">
            <v>14850</v>
          </cell>
          <cell r="AL219">
            <v>24750</v>
          </cell>
          <cell r="AM219" t="str">
            <v>認定</v>
          </cell>
          <cell r="AN219" t="str">
            <v>加算あり</v>
          </cell>
          <cell r="AO219">
            <v>9900</v>
          </cell>
          <cell r="AP219">
            <v>14850</v>
          </cell>
          <cell r="AQ219">
            <v>24750</v>
          </cell>
          <cell r="AR219" t="str">
            <v>認定</v>
          </cell>
          <cell r="AS219" t="str">
            <v>加算あり</v>
          </cell>
          <cell r="AT219">
            <v>9900</v>
          </cell>
          <cell r="AU219">
            <v>14850</v>
          </cell>
          <cell r="AV219">
            <v>24750</v>
          </cell>
          <cell r="AW219" t="str">
            <v>認定</v>
          </cell>
          <cell r="AX219" t="str">
            <v>加算あり</v>
          </cell>
          <cell r="AY219">
            <v>9900</v>
          </cell>
          <cell r="AZ219">
            <v>14850</v>
          </cell>
          <cell r="BA219">
            <v>24750</v>
          </cell>
          <cell r="BB219" t="str">
            <v>認定</v>
          </cell>
          <cell r="BC219" t="str">
            <v>加算あり</v>
          </cell>
          <cell r="BD219">
            <v>9900</v>
          </cell>
          <cell r="BE219">
            <v>14850</v>
          </cell>
          <cell r="BF219">
            <v>24750</v>
          </cell>
          <cell r="BG219" t="str">
            <v>認定</v>
          </cell>
          <cell r="BH219" t="str">
            <v>加算あり</v>
          </cell>
          <cell r="BI219">
            <v>9900</v>
          </cell>
          <cell r="BJ219">
            <v>14850</v>
          </cell>
          <cell r="BK219">
            <v>24750</v>
          </cell>
          <cell r="BL219" t="str">
            <v>認定</v>
          </cell>
          <cell r="BM219" t="str">
            <v>加算あり</v>
          </cell>
          <cell r="BN219">
            <v>9900</v>
          </cell>
          <cell r="BO219">
            <v>14850</v>
          </cell>
          <cell r="BP219">
            <v>24750</v>
          </cell>
          <cell r="BQ219" t="str">
            <v>認定</v>
          </cell>
          <cell r="BR219" t="str">
            <v>加算あり</v>
          </cell>
          <cell r="BS219">
            <v>9900</v>
          </cell>
          <cell r="BT219">
            <v>14850</v>
          </cell>
          <cell r="BU219">
            <v>24750</v>
          </cell>
          <cell r="BV219" t="str">
            <v>認定</v>
          </cell>
          <cell r="BW219" t="str">
            <v>加算あり</v>
          </cell>
          <cell r="BX219">
            <v>9900</v>
          </cell>
          <cell r="BY219">
            <v>14850</v>
          </cell>
          <cell r="BZ219">
            <v>24750</v>
          </cell>
          <cell r="CA219" t="str">
            <v>認定</v>
          </cell>
          <cell r="CB219" t="str">
            <v>加算あり</v>
          </cell>
          <cell r="CC219">
            <v>9900</v>
          </cell>
          <cell r="CD219">
            <v>14850</v>
          </cell>
          <cell r="CE219">
            <v>24750</v>
          </cell>
          <cell r="CF219">
            <v>118800</v>
          </cell>
          <cell r="CG219">
            <v>178200</v>
          </cell>
          <cell r="CH219">
            <v>297000</v>
          </cell>
        </row>
        <row r="220">
          <cell r="C220" t="str">
            <v>福嶋　琥羽春</v>
          </cell>
          <cell r="D220" t="str">
            <v>ふくしま　こうしゅん</v>
          </cell>
          <cell r="H220">
            <v>22173798</v>
          </cell>
          <cell r="I220" t="str">
            <v>埼玉県　入間郡毛呂山町　長瀬2090-5　</v>
          </cell>
          <cell r="J220" t="str">
            <v>清和学園高等学校</v>
          </cell>
          <cell r="K220" t="str">
            <v>私立</v>
          </cell>
          <cell r="L220" t="str">
            <v>高等学校（通信制）</v>
          </cell>
          <cell r="M220" t="str">
            <v>学年制</v>
          </cell>
          <cell r="N220">
            <v>45017</v>
          </cell>
          <cell r="O220">
            <v>34000</v>
          </cell>
          <cell r="P220">
            <v>0</v>
          </cell>
          <cell r="S220" t="str">
            <v>48月</v>
          </cell>
          <cell r="V220">
            <v>36</v>
          </cell>
          <cell r="X220" t="str">
            <v>資格消滅</v>
          </cell>
          <cell r="AC220" t="str">
            <v>資格消滅</v>
          </cell>
          <cell r="AH220" t="str">
            <v>資格消滅</v>
          </cell>
          <cell r="CH220">
            <v>0</v>
          </cell>
        </row>
        <row r="221">
          <cell r="C221" t="str">
            <v>杉本　龍汰</v>
          </cell>
          <cell r="D221" t="str">
            <v>すぎもと　りゅうた</v>
          </cell>
          <cell r="H221">
            <v>41854706</v>
          </cell>
          <cell r="I221" t="str">
            <v>東京都　足立区　足立1-36-12　</v>
          </cell>
          <cell r="J221" t="str">
            <v>清和学園高等学校</v>
          </cell>
          <cell r="K221" t="str">
            <v>私立</v>
          </cell>
          <cell r="L221" t="str">
            <v>高等学校（通信制）</v>
          </cell>
          <cell r="M221" t="str">
            <v>学年制</v>
          </cell>
          <cell r="N221">
            <v>45017</v>
          </cell>
          <cell r="O221">
            <v>34000</v>
          </cell>
          <cell r="P221">
            <v>0</v>
          </cell>
          <cell r="S221" t="str">
            <v>48月</v>
          </cell>
          <cell r="V221">
            <v>36</v>
          </cell>
          <cell r="X221" t="str">
            <v>認定</v>
          </cell>
          <cell r="Y221" t="str">
            <v>加算あり</v>
          </cell>
          <cell r="Z221">
            <v>9900</v>
          </cell>
          <cell r="AA221">
            <v>14850</v>
          </cell>
          <cell r="AB221">
            <v>24750</v>
          </cell>
          <cell r="AC221" t="str">
            <v>認定</v>
          </cell>
          <cell r="AD221" t="str">
            <v>加算あり</v>
          </cell>
          <cell r="AE221">
            <v>9900</v>
          </cell>
          <cell r="AF221">
            <v>14850</v>
          </cell>
          <cell r="AG221">
            <v>24750</v>
          </cell>
          <cell r="AH221" t="str">
            <v>認定</v>
          </cell>
          <cell r="AI221" t="str">
            <v>加算あり</v>
          </cell>
          <cell r="AJ221">
            <v>9900</v>
          </cell>
          <cell r="AK221">
            <v>14850</v>
          </cell>
          <cell r="AL221">
            <v>24750</v>
          </cell>
          <cell r="AM221" t="str">
            <v>認定</v>
          </cell>
          <cell r="AN221" t="str">
            <v>加算あり</v>
          </cell>
          <cell r="AO221">
            <v>9900</v>
          </cell>
          <cell r="AP221">
            <v>14850</v>
          </cell>
          <cell r="AQ221">
            <v>24750</v>
          </cell>
          <cell r="AR221" t="str">
            <v>認定</v>
          </cell>
          <cell r="AS221" t="str">
            <v>加算あり</v>
          </cell>
          <cell r="AT221">
            <v>9900</v>
          </cell>
          <cell r="AU221">
            <v>14850</v>
          </cell>
          <cell r="AV221">
            <v>24750</v>
          </cell>
          <cell r="AW221" t="str">
            <v>認定</v>
          </cell>
          <cell r="AX221" t="str">
            <v>加算あり</v>
          </cell>
          <cell r="AY221">
            <v>9900</v>
          </cell>
          <cell r="AZ221">
            <v>14850</v>
          </cell>
          <cell r="BA221">
            <v>24750</v>
          </cell>
          <cell r="BB221" t="str">
            <v>認定</v>
          </cell>
          <cell r="BC221" t="str">
            <v>加算あり</v>
          </cell>
          <cell r="BD221">
            <v>9900</v>
          </cell>
          <cell r="BE221">
            <v>14850</v>
          </cell>
          <cell r="BF221">
            <v>24750</v>
          </cell>
          <cell r="BG221" t="str">
            <v>認定</v>
          </cell>
          <cell r="BH221" t="str">
            <v>加算あり</v>
          </cell>
          <cell r="BI221">
            <v>9900</v>
          </cell>
          <cell r="BJ221">
            <v>14850</v>
          </cell>
          <cell r="BK221">
            <v>24750</v>
          </cell>
          <cell r="BL221" t="str">
            <v>認定</v>
          </cell>
          <cell r="BM221" t="str">
            <v>加算あり</v>
          </cell>
          <cell r="BN221">
            <v>9900</v>
          </cell>
          <cell r="BO221">
            <v>14850</v>
          </cell>
          <cell r="BP221">
            <v>24750</v>
          </cell>
          <cell r="BQ221" t="str">
            <v>認定</v>
          </cell>
          <cell r="BR221" t="str">
            <v>加算あり</v>
          </cell>
          <cell r="BS221">
            <v>9900</v>
          </cell>
          <cell r="BT221">
            <v>14850</v>
          </cell>
          <cell r="BU221">
            <v>24750</v>
          </cell>
          <cell r="BV221" t="str">
            <v>認定</v>
          </cell>
          <cell r="BW221" t="str">
            <v>加算あり</v>
          </cell>
          <cell r="BX221">
            <v>9900</v>
          </cell>
          <cell r="BY221">
            <v>14850</v>
          </cell>
          <cell r="BZ221">
            <v>24750</v>
          </cell>
          <cell r="CA221" t="str">
            <v>認定</v>
          </cell>
          <cell r="CB221" t="str">
            <v>加算あり</v>
          </cell>
          <cell r="CC221">
            <v>9900</v>
          </cell>
          <cell r="CD221">
            <v>14850</v>
          </cell>
          <cell r="CE221">
            <v>24750</v>
          </cell>
          <cell r="CF221">
            <v>118800</v>
          </cell>
          <cell r="CG221">
            <v>178200</v>
          </cell>
          <cell r="CH221">
            <v>297000</v>
          </cell>
        </row>
        <row r="222">
          <cell r="C222" t="str">
            <v>山﨑　晃弥</v>
          </cell>
          <cell r="D222" t="str">
            <v>やまざき　こうや</v>
          </cell>
          <cell r="H222">
            <v>67927942</v>
          </cell>
          <cell r="I222" t="str">
            <v>埼玉県　川越市　大塚2-30-1　</v>
          </cell>
          <cell r="J222" t="str">
            <v>清和学園高等学校</v>
          </cell>
          <cell r="K222" t="str">
            <v>私立</v>
          </cell>
          <cell r="L222" t="str">
            <v>高等学校（通信制）</v>
          </cell>
          <cell r="M222" t="str">
            <v>学年制</v>
          </cell>
          <cell r="N222">
            <v>45017</v>
          </cell>
          <cell r="O222">
            <v>34000</v>
          </cell>
          <cell r="P222">
            <v>0</v>
          </cell>
          <cell r="S222" t="str">
            <v>48月</v>
          </cell>
          <cell r="V222">
            <v>36</v>
          </cell>
          <cell r="X222" t="str">
            <v>認定</v>
          </cell>
          <cell r="Y222" t="str">
            <v>加算なし</v>
          </cell>
          <cell r="Z222">
            <v>9900</v>
          </cell>
          <cell r="AB222">
            <v>9900</v>
          </cell>
          <cell r="AC222" t="str">
            <v>認定</v>
          </cell>
          <cell r="AD222" t="str">
            <v>加算なし</v>
          </cell>
          <cell r="AE222">
            <v>9900</v>
          </cell>
          <cell r="AG222">
            <v>9900</v>
          </cell>
          <cell r="AH222" t="str">
            <v>認定</v>
          </cell>
          <cell r="AI222" t="str">
            <v>加算なし</v>
          </cell>
          <cell r="AJ222">
            <v>9900</v>
          </cell>
          <cell r="AL222">
            <v>9900</v>
          </cell>
          <cell r="AM222" t="str">
            <v>認定</v>
          </cell>
          <cell r="AN222" t="str">
            <v>加算なし</v>
          </cell>
          <cell r="AO222">
            <v>9900</v>
          </cell>
          <cell r="AQ222">
            <v>9900</v>
          </cell>
          <cell r="AR222" t="str">
            <v>認定</v>
          </cell>
          <cell r="AS222" t="str">
            <v>加算なし</v>
          </cell>
          <cell r="AT222">
            <v>9900</v>
          </cell>
          <cell r="AV222">
            <v>9900</v>
          </cell>
          <cell r="AW222" t="str">
            <v>認定</v>
          </cell>
          <cell r="AX222" t="str">
            <v>加算なし</v>
          </cell>
          <cell r="AY222">
            <v>9900</v>
          </cell>
          <cell r="BA222">
            <v>9900</v>
          </cell>
          <cell r="BB222" t="str">
            <v>認定</v>
          </cell>
          <cell r="BC222" t="str">
            <v>加算なし</v>
          </cell>
          <cell r="BD222">
            <v>9900</v>
          </cell>
          <cell r="BF222">
            <v>9900</v>
          </cell>
          <cell r="BG222" t="str">
            <v>認定</v>
          </cell>
          <cell r="BH222" t="str">
            <v>加算なし</v>
          </cell>
          <cell r="BI222">
            <v>9900</v>
          </cell>
          <cell r="BK222">
            <v>9900</v>
          </cell>
          <cell r="BL222" t="str">
            <v>認定</v>
          </cell>
          <cell r="BM222" t="str">
            <v>加算なし</v>
          </cell>
          <cell r="BN222">
            <v>9900</v>
          </cell>
          <cell r="BP222">
            <v>9900</v>
          </cell>
          <cell r="BQ222" t="str">
            <v>認定</v>
          </cell>
          <cell r="BR222" t="str">
            <v>加算なし</v>
          </cell>
          <cell r="BS222">
            <v>9900</v>
          </cell>
          <cell r="BU222">
            <v>9900</v>
          </cell>
          <cell r="BV222" t="str">
            <v>認定</v>
          </cell>
          <cell r="BW222" t="str">
            <v>加算なし</v>
          </cell>
          <cell r="BX222">
            <v>9900</v>
          </cell>
          <cell r="BZ222">
            <v>9900</v>
          </cell>
          <cell r="CA222" t="str">
            <v>認定</v>
          </cell>
          <cell r="CB222" t="str">
            <v>加算なし</v>
          </cell>
          <cell r="CC222">
            <v>9900</v>
          </cell>
          <cell r="CE222">
            <v>9900</v>
          </cell>
          <cell r="CF222">
            <v>118800</v>
          </cell>
          <cell r="CH222">
            <v>118800</v>
          </cell>
        </row>
        <row r="223">
          <cell r="C223" t="str">
            <v>井出　脩太</v>
          </cell>
          <cell r="D223" t="str">
            <v>いで　しゅうた</v>
          </cell>
          <cell r="H223">
            <v>6791549</v>
          </cell>
          <cell r="I223" t="str">
            <v>埼玉県　新座市　野火止4-4-18　</v>
          </cell>
          <cell r="J223" t="str">
            <v>清和学園高等学校</v>
          </cell>
          <cell r="K223" t="str">
            <v>私立</v>
          </cell>
          <cell r="L223" t="str">
            <v>高等学校（通信制）</v>
          </cell>
          <cell r="M223" t="str">
            <v>学年制</v>
          </cell>
          <cell r="N223">
            <v>45017</v>
          </cell>
          <cell r="O223">
            <v>34000</v>
          </cell>
          <cell r="P223">
            <v>0</v>
          </cell>
          <cell r="S223" t="str">
            <v>48月</v>
          </cell>
          <cell r="V223">
            <v>36</v>
          </cell>
          <cell r="X223" t="str">
            <v>認定</v>
          </cell>
          <cell r="Y223" t="str">
            <v>加算なし</v>
          </cell>
          <cell r="Z223">
            <v>9900</v>
          </cell>
          <cell r="AB223">
            <v>9900</v>
          </cell>
          <cell r="AC223" t="str">
            <v>認定</v>
          </cell>
          <cell r="AD223" t="str">
            <v>加算なし</v>
          </cell>
          <cell r="AE223">
            <v>9900</v>
          </cell>
          <cell r="AG223">
            <v>9900</v>
          </cell>
          <cell r="AH223" t="str">
            <v>認定</v>
          </cell>
          <cell r="AI223" t="str">
            <v>加算なし</v>
          </cell>
          <cell r="AJ223">
            <v>9900</v>
          </cell>
          <cell r="AL223">
            <v>9900</v>
          </cell>
          <cell r="AM223" t="str">
            <v>認定</v>
          </cell>
          <cell r="AN223" t="str">
            <v>加算なし</v>
          </cell>
          <cell r="AO223">
            <v>9900</v>
          </cell>
          <cell r="AQ223">
            <v>9900</v>
          </cell>
          <cell r="AR223" t="str">
            <v>認定</v>
          </cell>
          <cell r="AS223" t="str">
            <v>加算なし</v>
          </cell>
          <cell r="AT223">
            <v>9900</v>
          </cell>
          <cell r="AV223">
            <v>9900</v>
          </cell>
          <cell r="AW223" t="str">
            <v>認定</v>
          </cell>
          <cell r="AX223" t="str">
            <v>加算なし</v>
          </cell>
          <cell r="AY223">
            <v>9900</v>
          </cell>
          <cell r="BA223">
            <v>9900</v>
          </cell>
          <cell r="BB223" t="str">
            <v>認定</v>
          </cell>
          <cell r="BC223" t="str">
            <v>加算なし</v>
          </cell>
          <cell r="BD223">
            <v>9900</v>
          </cell>
          <cell r="BF223">
            <v>9900</v>
          </cell>
          <cell r="BG223" t="str">
            <v>認定</v>
          </cell>
          <cell r="BH223" t="str">
            <v>加算なし</v>
          </cell>
          <cell r="BI223">
            <v>9900</v>
          </cell>
          <cell r="BK223">
            <v>9900</v>
          </cell>
          <cell r="BL223" t="str">
            <v>認定</v>
          </cell>
          <cell r="BM223" t="str">
            <v>加算なし</v>
          </cell>
          <cell r="BN223">
            <v>9900</v>
          </cell>
          <cell r="BP223">
            <v>9900</v>
          </cell>
          <cell r="BQ223" t="str">
            <v>認定</v>
          </cell>
          <cell r="BR223" t="str">
            <v>加算なし</v>
          </cell>
          <cell r="BS223">
            <v>9900</v>
          </cell>
          <cell r="BU223">
            <v>9900</v>
          </cell>
          <cell r="BV223" t="str">
            <v>認定</v>
          </cell>
          <cell r="BW223" t="str">
            <v>加算なし</v>
          </cell>
          <cell r="BX223">
            <v>9900</v>
          </cell>
          <cell r="BZ223">
            <v>9900</v>
          </cell>
          <cell r="CA223" t="str">
            <v>認定</v>
          </cell>
          <cell r="CB223" t="str">
            <v>加算なし</v>
          </cell>
          <cell r="CC223">
            <v>9900</v>
          </cell>
          <cell r="CE223">
            <v>9900</v>
          </cell>
          <cell r="CF223">
            <v>118800</v>
          </cell>
          <cell r="CH223">
            <v>118800</v>
          </cell>
        </row>
        <row r="224">
          <cell r="C224" t="str">
            <v>落合　大翔</v>
          </cell>
          <cell r="D224" t="str">
            <v>おちあい　ひろと</v>
          </cell>
          <cell r="H224">
            <v>24554031</v>
          </cell>
          <cell r="I224" t="str">
            <v>埼玉県　さいたま市緑区　山崎1-5-17　</v>
          </cell>
          <cell r="J224" t="str">
            <v>清和学園高等学校</v>
          </cell>
          <cell r="K224" t="str">
            <v>私立</v>
          </cell>
          <cell r="L224" t="str">
            <v>高等学校（通信制）</v>
          </cell>
          <cell r="M224" t="str">
            <v>学年制</v>
          </cell>
          <cell r="N224">
            <v>45017</v>
          </cell>
          <cell r="O224">
            <v>34000</v>
          </cell>
          <cell r="P224">
            <v>0</v>
          </cell>
          <cell r="S224" t="str">
            <v>48月</v>
          </cell>
          <cell r="V224">
            <v>36</v>
          </cell>
          <cell r="X224" t="str">
            <v>認定</v>
          </cell>
          <cell r="Y224" t="str">
            <v>加算なし</v>
          </cell>
          <cell r="Z224">
            <v>9900</v>
          </cell>
          <cell r="AB224">
            <v>9900</v>
          </cell>
          <cell r="AC224" t="str">
            <v>認定</v>
          </cell>
          <cell r="AD224" t="str">
            <v>加算なし</v>
          </cell>
          <cell r="AE224">
            <v>9900</v>
          </cell>
          <cell r="AG224">
            <v>9900</v>
          </cell>
          <cell r="AH224" t="str">
            <v>認定</v>
          </cell>
          <cell r="AI224" t="str">
            <v>加算なし</v>
          </cell>
          <cell r="AJ224">
            <v>9900</v>
          </cell>
          <cell r="AL224">
            <v>9900</v>
          </cell>
          <cell r="AM224" t="str">
            <v>認定</v>
          </cell>
          <cell r="AN224" t="str">
            <v>加算なし</v>
          </cell>
          <cell r="AO224">
            <v>9900</v>
          </cell>
          <cell r="AQ224">
            <v>9900</v>
          </cell>
          <cell r="AR224" t="str">
            <v>認定</v>
          </cell>
          <cell r="AS224" t="str">
            <v>加算なし</v>
          </cell>
          <cell r="AT224">
            <v>9900</v>
          </cell>
          <cell r="AV224">
            <v>9900</v>
          </cell>
          <cell r="AW224" t="str">
            <v>認定</v>
          </cell>
          <cell r="AX224" t="str">
            <v>加算なし</v>
          </cell>
          <cell r="AY224">
            <v>9900</v>
          </cell>
          <cell r="BA224">
            <v>9900</v>
          </cell>
          <cell r="BB224" t="str">
            <v>認定</v>
          </cell>
          <cell r="BC224" t="str">
            <v>加算なし</v>
          </cell>
          <cell r="BD224">
            <v>9900</v>
          </cell>
          <cell r="BF224">
            <v>9900</v>
          </cell>
          <cell r="BG224" t="str">
            <v>認定</v>
          </cell>
          <cell r="BH224" t="str">
            <v>加算なし</v>
          </cell>
          <cell r="BI224">
            <v>9900</v>
          </cell>
          <cell r="BK224">
            <v>9900</v>
          </cell>
          <cell r="BL224" t="str">
            <v>認定</v>
          </cell>
          <cell r="BM224" t="str">
            <v>加算なし</v>
          </cell>
          <cell r="BN224">
            <v>9900</v>
          </cell>
          <cell r="BP224">
            <v>9900</v>
          </cell>
          <cell r="BQ224" t="str">
            <v>認定</v>
          </cell>
          <cell r="BR224" t="str">
            <v>加算なし</v>
          </cell>
          <cell r="BS224">
            <v>9900</v>
          </cell>
          <cell r="BU224">
            <v>9900</v>
          </cell>
          <cell r="BV224" t="str">
            <v>認定</v>
          </cell>
          <cell r="BW224" t="str">
            <v>加算なし</v>
          </cell>
          <cell r="BX224">
            <v>9900</v>
          </cell>
          <cell r="BZ224">
            <v>9900</v>
          </cell>
          <cell r="CA224" t="str">
            <v>認定</v>
          </cell>
          <cell r="CB224" t="str">
            <v>加算なし</v>
          </cell>
          <cell r="CC224">
            <v>9900</v>
          </cell>
          <cell r="CE224">
            <v>9900</v>
          </cell>
          <cell r="CF224">
            <v>118800</v>
          </cell>
          <cell r="CH224">
            <v>118800</v>
          </cell>
        </row>
        <row r="225">
          <cell r="C225" t="str">
            <v>川本　唯仁</v>
          </cell>
          <cell r="D225" t="str">
            <v>かわもと　ゆいと</v>
          </cell>
          <cell r="H225">
            <v>81708711</v>
          </cell>
          <cell r="I225" t="str">
            <v>埼玉県　日高市　高萩745-52　</v>
          </cell>
          <cell r="J225" t="str">
            <v>清和学園高等学校</v>
          </cell>
          <cell r="K225" t="str">
            <v>私立</v>
          </cell>
          <cell r="L225" t="str">
            <v>高等学校（通信制）</v>
          </cell>
          <cell r="M225" t="str">
            <v>学年制</v>
          </cell>
          <cell r="N225">
            <v>45017</v>
          </cell>
          <cell r="O225">
            <v>34000</v>
          </cell>
          <cell r="P225">
            <v>0</v>
          </cell>
          <cell r="S225" t="str">
            <v>48月</v>
          </cell>
          <cell r="V225">
            <v>36</v>
          </cell>
          <cell r="X225" t="str">
            <v>認定</v>
          </cell>
          <cell r="Y225" t="str">
            <v>加算なし</v>
          </cell>
          <cell r="Z225">
            <v>9900</v>
          </cell>
          <cell r="AB225">
            <v>9900</v>
          </cell>
          <cell r="AC225" t="str">
            <v>認定</v>
          </cell>
          <cell r="AD225" t="str">
            <v>加算なし</v>
          </cell>
          <cell r="AE225">
            <v>9900</v>
          </cell>
          <cell r="AG225">
            <v>9900</v>
          </cell>
          <cell r="AH225" t="str">
            <v>認定</v>
          </cell>
          <cell r="AI225" t="str">
            <v>加算なし</v>
          </cell>
          <cell r="AJ225">
            <v>9900</v>
          </cell>
          <cell r="AL225">
            <v>9900</v>
          </cell>
          <cell r="AM225" t="str">
            <v>認定</v>
          </cell>
          <cell r="AN225" t="str">
            <v>加算なし</v>
          </cell>
          <cell r="AO225">
            <v>9900</v>
          </cell>
          <cell r="AQ225">
            <v>9900</v>
          </cell>
          <cell r="AR225" t="str">
            <v>認定</v>
          </cell>
          <cell r="AS225" t="str">
            <v>加算なし</v>
          </cell>
          <cell r="AT225">
            <v>9900</v>
          </cell>
          <cell r="AV225">
            <v>9900</v>
          </cell>
          <cell r="AW225" t="str">
            <v>認定</v>
          </cell>
          <cell r="AX225" t="str">
            <v>加算なし</v>
          </cell>
          <cell r="AY225">
            <v>9900</v>
          </cell>
          <cell r="BA225">
            <v>9900</v>
          </cell>
          <cell r="BB225" t="str">
            <v>認定</v>
          </cell>
          <cell r="BC225" t="str">
            <v>加算なし</v>
          </cell>
          <cell r="BD225">
            <v>9900</v>
          </cell>
          <cell r="BF225">
            <v>9900</v>
          </cell>
          <cell r="BG225" t="str">
            <v>認定</v>
          </cell>
          <cell r="BH225" t="str">
            <v>加算なし</v>
          </cell>
          <cell r="BI225">
            <v>9900</v>
          </cell>
          <cell r="BK225">
            <v>9900</v>
          </cell>
          <cell r="BL225" t="str">
            <v>認定</v>
          </cell>
          <cell r="BM225" t="str">
            <v>加算なし</v>
          </cell>
          <cell r="BN225">
            <v>9900</v>
          </cell>
          <cell r="BP225">
            <v>9900</v>
          </cell>
          <cell r="BQ225" t="str">
            <v>認定</v>
          </cell>
          <cell r="BR225" t="str">
            <v>加算なし</v>
          </cell>
          <cell r="BS225">
            <v>9900</v>
          </cell>
          <cell r="BU225">
            <v>9900</v>
          </cell>
          <cell r="BV225" t="str">
            <v>認定</v>
          </cell>
          <cell r="BW225" t="str">
            <v>加算なし</v>
          </cell>
          <cell r="BX225">
            <v>9900</v>
          </cell>
          <cell r="BZ225">
            <v>9900</v>
          </cell>
          <cell r="CA225" t="str">
            <v>認定</v>
          </cell>
          <cell r="CB225" t="str">
            <v>加算なし</v>
          </cell>
          <cell r="CC225">
            <v>9900</v>
          </cell>
          <cell r="CE225">
            <v>9900</v>
          </cell>
          <cell r="CF225">
            <v>118800</v>
          </cell>
          <cell r="CH225">
            <v>118800</v>
          </cell>
        </row>
        <row r="226">
          <cell r="C226" t="str">
            <v>関口　大和</v>
          </cell>
          <cell r="D226" t="str">
            <v>せきぐち　やまと</v>
          </cell>
          <cell r="H226">
            <v>51286972</v>
          </cell>
          <cell r="I226" t="str">
            <v>埼玉県　入間郡越生町　越生東1-10-14　ドミ－ル越生301号室</v>
          </cell>
          <cell r="J226" t="str">
            <v>清和学園高等学校</v>
          </cell>
          <cell r="K226" t="str">
            <v>私立</v>
          </cell>
          <cell r="L226" t="str">
            <v>高等学校（通信制）</v>
          </cell>
          <cell r="M226" t="str">
            <v>学年制</v>
          </cell>
          <cell r="N226">
            <v>45017</v>
          </cell>
          <cell r="O226">
            <v>34000</v>
          </cell>
          <cell r="P226">
            <v>0</v>
          </cell>
          <cell r="S226" t="str">
            <v>48月</v>
          </cell>
          <cell r="V226">
            <v>36</v>
          </cell>
          <cell r="X226" t="str">
            <v>認定</v>
          </cell>
          <cell r="Y226" t="str">
            <v>加算あり</v>
          </cell>
          <cell r="Z226">
            <v>9900</v>
          </cell>
          <cell r="AA226">
            <v>14850</v>
          </cell>
          <cell r="AB226">
            <v>24750</v>
          </cell>
          <cell r="AC226" t="str">
            <v>認定</v>
          </cell>
          <cell r="AD226" t="str">
            <v>加算あり</v>
          </cell>
          <cell r="AE226">
            <v>9900</v>
          </cell>
          <cell r="AF226">
            <v>14850</v>
          </cell>
          <cell r="AG226">
            <v>24750</v>
          </cell>
          <cell r="AH226" t="str">
            <v>認定</v>
          </cell>
          <cell r="AI226" t="str">
            <v>加算あり</v>
          </cell>
          <cell r="AJ226">
            <v>9900</v>
          </cell>
          <cell r="AK226">
            <v>14850</v>
          </cell>
          <cell r="AL226">
            <v>24750</v>
          </cell>
          <cell r="AM226" t="str">
            <v>認定</v>
          </cell>
          <cell r="AN226" t="str">
            <v>加算あり</v>
          </cell>
          <cell r="AO226">
            <v>9900</v>
          </cell>
          <cell r="AP226">
            <v>14850</v>
          </cell>
          <cell r="AQ226">
            <v>24750</v>
          </cell>
          <cell r="AR226" t="str">
            <v>認定</v>
          </cell>
          <cell r="AS226" t="str">
            <v>加算あり</v>
          </cell>
          <cell r="AT226">
            <v>9900</v>
          </cell>
          <cell r="AU226">
            <v>14850</v>
          </cell>
          <cell r="AV226">
            <v>24750</v>
          </cell>
          <cell r="AW226" t="str">
            <v>認定</v>
          </cell>
          <cell r="AX226" t="str">
            <v>加算あり</v>
          </cell>
          <cell r="AY226">
            <v>9900</v>
          </cell>
          <cell r="AZ226">
            <v>14850</v>
          </cell>
          <cell r="BA226">
            <v>24750</v>
          </cell>
          <cell r="BB226" t="str">
            <v>認定</v>
          </cell>
          <cell r="BC226" t="str">
            <v>加算あり</v>
          </cell>
          <cell r="BD226">
            <v>9900</v>
          </cell>
          <cell r="BE226">
            <v>14850</v>
          </cell>
          <cell r="BF226">
            <v>24750</v>
          </cell>
          <cell r="BG226" t="str">
            <v>認定</v>
          </cell>
          <cell r="BH226" t="str">
            <v>加算あり</v>
          </cell>
          <cell r="BI226">
            <v>9900</v>
          </cell>
          <cell r="BJ226">
            <v>14850</v>
          </cell>
          <cell r="BK226">
            <v>24750</v>
          </cell>
          <cell r="BL226" t="str">
            <v>認定</v>
          </cell>
          <cell r="BM226" t="str">
            <v>加算あり</v>
          </cell>
          <cell r="BN226">
            <v>9900</v>
          </cell>
          <cell r="BO226">
            <v>14850</v>
          </cell>
          <cell r="BP226">
            <v>24750</v>
          </cell>
          <cell r="BQ226" t="str">
            <v>認定</v>
          </cell>
          <cell r="BR226" t="str">
            <v>加算あり</v>
          </cell>
          <cell r="BS226">
            <v>9900</v>
          </cell>
          <cell r="BT226">
            <v>14850</v>
          </cell>
          <cell r="BU226">
            <v>24750</v>
          </cell>
          <cell r="BV226" t="str">
            <v>認定</v>
          </cell>
          <cell r="BW226" t="str">
            <v>加算あり</v>
          </cell>
          <cell r="BX226">
            <v>9900</v>
          </cell>
          <cell r="BY226">
            <v>14850</v>
          </cell>
          <cell r="BZ226">
            <v>24750</v>
          </cell>
          <cell r="CA226" t="str">
            <v>認定</v>
          </cell>
          <cell r="CB226" t="str">
            <v>加算あり</v>
          </cell>
          <cell r="CC226">
            <v>9900</v>
          </cell>
          <cell r="CD226">
            <v>14850</v>
          </cell>
          <cell r="CE226">
            <v>24750</v>
          </cell>
          <cell r="CF226">
            <v>118800</v>
          </cell>
          <cell r="CG226">
            <v>178200</v>
          </cell>
          <cell r="CH226">
            <v>297000</v>
          </cell>
        </row>
        <row r="227">
          <cell r="C227" t="str">
            <v>田中　絆</v>
          </cell>
          <cell r="D227" t="str">
            <v>たなか　きずな</v>
          </cell>
          <cell r="H227">
            <v>20780965</v>
          </cell>
          <cell r="I227" t="str">
            <v>埼玉県　川越市石原町　2-63-10　</v>
          </cell>
          <cell r="J227" t="str">
            <v>清和学園高等学校</v>
          </cell>
          <cell r="K227" t="str">
            <v>私立</v>
          </cell>
          <cell r="L227" t="str">
            <v>高等学校（通信制）</v>
          </cell>
          <cell r="M227" t="str">
            <v>学年制</v>
          </cell>
          <cell r="N227">
            <v>45017</v>
          </cell>
          <cell r="O227">
            <v>34000</v>
          </cell>
          <cell r="P227">
            <v>0</v>
          </cell>
          <cell r="S227" t="str">
            <v>48月</v>
          </cell>
          <cell r="V227">
            <v>36</v>
          </cell>
          <cell r="AM227" t="str">
            <v>不認定</v>
          </cell>
          <cell r="AR227" t="str">
            <v>不認定</v>
          </cell>
          <cell r="AW227" t="str">
            <v>不認定</v>
          </cell>
          <cell r="BB227" t="str">
            <v>不認定</v>
          </cell>
          <cell r="BG227" t="str">
            <v>不認定</v>
          </cell>
          <cell r="BL227" t="str">
            <v>不認定</v>
          </cell>
          <cell r="BQ227" t="str">
            <v>不認定</v>
          </cell>
          <cell r="BV227" t="str">
            <v>不認定</v>
          </cell>
          <cell r="CA227" t="str">
            <v>不認定</v>
          </cell>
          <cell r="CH227">
            <v>0</v>
          </cell>
        </row>
        <row r="228">
          <cell r="C228" t="str">
            <v>根本　煌雅</v>
          </cell>
          <cell r="D228" t="str">
            <v>ねもと　こうが</v>
          </cell>
          <cell r="H228">
            <v>19131571</v>
          </cell>
          <cell r="I228" t="str">
            <v>埼玉県　川口市　並木元町1-67　リボンシティレジデンス1525</v>
          </cell>
          <cell r="J228" t="str">
            <v>清和学園高等学校</v>
          </cell>
          <cell r="K228" t="str">
            <v>私立</v>
          </cell>
          <cell r="L228" t="str">
            <v>高等学校（通信制）</v>
          </cell>
          <cell r="M228" t="str">
            <v>学年制</v>
          </cell>
          <cell r="N228">
            <v>45017</v>
          </cell>
          <cell r="O228">
            <v>34000</v>
          </cell>
          <cell r="P228">
            <v>0</v>
          </cell>
          <cell r="S228" t="str">
            <v>48月</v>
          </cell>
          <cell r="V228">
            <v>36</v>
          </cell>
          <cell r="X228" t="str">
            <v>認定</v>
          </cell>
          <cell r="Y228" t="str">
            <v>加算あり</v>
          </cell>
          <cell r="Z228">
            <v>9900</v>
          </cell>
          <cell r="AA228">
            <v>14850</v>
          </cell>
          <cell r="AB228">
            <v>24750</v>
          </cell>
          <cell r="AC228" t="str">
            <v>認定</v>
          </cell>
          <cell r="AD228" t="str">
            <v>加算あり</v>
          </cell>
          <cell r="AE228">
            <v>9900</v>
          </cell>
          <cell r="AF228">
            <v>14850</v>
          </cell>
          <cell r="AG228">
            <v>24750</v>
          </cell>
          <cell r="AH228" t="str">
            <v>認定</v>
          </cell>
          <cell r="AI228" t="str">
            <v>加算あり</v>
          </cell>
          <cell r="AJ228">
            <v>9900</v>
          </cell>
          <cell r="AK228">
            <v>14850</v>
          </cell>
          <cell r="AL228">
            <v>24750</v>
          </cell>
          <cell r="AM228" t="str">
            <v>認定</v>
          </cell>
          <cell r="AN228" t="str">
            <v>加算あり</v>
          </cell>
          <cell r="AO228">
            <v>9900</v>
          </cell>
          <cell r="AP228">
            <v>14850</v>
          </cell>
          <cell r="AQ228">
            <v>24750</v>
          </cell>
          <cell r="AR228" t="str">
            <v>認定</v>
          </cell>
          <cell r="AS228" t="str">
            <v>加算あり</v>
          </cell>
          <cell r="AT228">
            <v>9900</v>
          </cell>
          <cell r="AU228">
            <v>14850</v>
          </cell>
          <cell r="AV228">
            <v>24750</v>
          </cell>
          <cell r="AW228" t="str">
            <v>認定</v>
          </cell>
          <cell r="AX228" t="str">
            <v>加算あり</v>
          </cell>
          <cell r="AY228">
            <v>9900</v>
          </cell>
          <cell r="AZ228">
            <v>14850</v>
          </cell>
          <cell r="BA228">
            <v>24750</v>
          </cell>
          <cell r="BB228" t="str">
            <v>認定</v>
          </cell>
          <cell r="BC228" t="str">
            <v>加算あり</v>
          </cell>
          <cell r="BD228">
            <v>9900</v>
          </cell>
          <cell r="BE228">
            <v>14850</v>
          </cell>
          <cell r="BF228">
            <v>24750</v>
          </cell>
          <cell r="BG228" t="str">
            <v>認定</v>
          </cell>
          <cell r="BH228" t="str">
            <v>加算あり</v>
          </cell>
          <cell r="BI228">
            <v>9900</v>
          </cell>
          <cell r="BJ228">
            <v>14850</v>
          </cell>
          <cell r="BK228">
            <v>24750</v>
          </cell>
          <cell r="BL228" t="str">
            <v>認定</v>
          </cell>
          <cell r="BM228" t="str">
            <v>加算あり</v>
          </cell>
          <cell r="BN228">
            <v>9900</v>
          </cell>
          <cell r="BO228">
            <v>14850</v>
          </cell>
          <cell r="BP228">
            <v>24750</v>
          </cell>
          <cell r="BQ228" t="str">
            <v>認定</v>
          </cell>
          <cell r="BR228" t="str">
            <v>加算あり</v>
          </cell>
          <cell r="BS228">
            <v>9900</v>
          </cell>
          <cell r="BT228">
            <v>14850</v>
          </cell>
          <cell r="BU228">
            <v>24750</v>
          </cell>
          <cell r="BV228" t="str">
            <v>認定</v>
          </cell>
          <cell r="BW228" t="str">
            <v>加算あり</v>
          </cell>
          <cell r="BX228">
            <v>9900</v>
          </cell>
          <cell r="BY228">
            <v>14850</v>
          </cell>
          <cell r="BZ228">
            <v>24750</v>
          </cell>
          <cell r="CA228" t="str">
            <v>認定</v>
          </cell>
          <cell r="CB228" t="str">
            <v>加算あり</v>
          </cell>
          <cell r="CC228">
            <v>9900</v>
          </cell>
          <cell r="CD228">
            <v>14850</v>
          </cell>
          <cell r="CE228">
            <v>24750</v>
          </cell>
          <cell r="CF228">
            <v>118800</v>
          </cell>
          <cell r="CG228">
            <v>178200</v>
          </cell>
          <cell r="CH228">
            <v>297000</v>
          </cell>
        </row>
        <row r="229">
          <cell r="C229" t="str">
            <v>三瓶　優人</v>
          </cell>
          <cell r="D229" t="str">
            <v>さんぺい　ゆうと</v>
          </cell>
          <cell r="H229">
            <v>35578314</v>
          </cell>
          <cell r="I229" t="str">
            <v>埼玉県　戸田市　美女木北3-12-28　</v>
          </cell>
          <cell r="J229" t="str">
            <v>清和学園高等学校</v>
          </cell>
          <cell r="K229" t="str">
            <v>私立</v>
          </cell>
          <cell r="L229" t="str">
            <v>高等学校（通信制）</v>
          </cell>
          <cell r="M229" t="str">
            <v>学年制</v>
          </cell>
          <cell r="N229">
            <v>45017</v>
          </cell>
          <cell r="O229">
            <v>34000</v>
          </cell>
          <cell r="P229">
            <v>0</v>
          </cell>
          <cell r="S229" t="str">
            <v>48月</v>
          </cell>
          <cell r="V229">
            <v>36</v>
          </cell>
          <cell r="X229" t="str">
            <v>認定</v>
          </cell>
          <cell r="Y229" t="str">
            <v>加算なし</v>
          </cell>
          <cell r="Z229">
            <v>9900</v>
          </cell>
          <cell r="AB229">
            <v>9900</v>
          </cell>
          <cell r="AC229" t="str">
            <v>認定</v>
          </cell>
          <cell r="AD229" t="str">
            <v>加算なし</v>
          </cell>
          <cell r="AE229">
            <v>9900</v>
          </cell>
          <cell r="AG229">
            <v>9900</v>
          </cell>
          <cell r="AH229" t="str">
            <v>認定</v>
          </cell>
          <cell r="AI229" t="str">
            <v>加算なし</v>
          </cell>
          <cell r="AJ229">
            <v>9900</v>
          </cell>
          <cell r="AL229">
            <v>9900</v>
          </cell>
          <cell r="AM229" t="str">
            <v>認定</v>
          </cell>
          <cell r="AN229" t="str">
            <v>加算なし</v>
          </cell>
          <cell r="AO229">
            <v>9900</v>
          </cell>
          <cell r="AQ229">
            <v>9900</v>
          </cell>
          <cell r="AR229" t="str">
            <v>認定</v>
          </cell>
          <cell r="AS229" t="str">
            <v>加算なし</v>
          </cell>
          <cell r="AT229">
            <v>9900</v>
          </cell>
          <cell r="AV229">
            <v>9900</v>
          </cell>
          <cell r="AW229" t="str">
            <v>認定</v>
          </cell>
          <cell r="AX229" t="str">
            <v>加算なし</v>
          </cell>
          <cell r="AY229">
            <v>9900</v>
          </cell>
          <cell r="BA229">
            <v>9900</v>
          </cell>
          <cell r="BB229" t="str">
            <v>認定</v>
          </cell>
          <cell r="BC229" t="str">
            <v>加算なし</v>
          </cell>
          <cell r="BD229">
            <v>9900</v>
          </cell>
          <cell r="BF229">
            <v>9900</v>
          </cell>
          <cell r="BG229" t="str">
            <v>認定</v>
          </cell>
          <cell r="BH229" t="str">
            <v>加算なし</v>
          </cell>
          <cell r="BI229">
            <v>9900</v>
          </cell>
          <cell r="BK229">
            <v>9900</v>
          </cell>
          <cell r="BL229" t="str">
            <v>認定</v>
          </cell>
          <cell r="BM229" t="str">
            <v>加算なし</v>
          </cell>
          <cell r="BN229">
            <v>9900</v>
          </cell>
          <cell r="BP229">
            <v>9900</v>
          </cell>
          <cell r="BQ229" t="str">
            <v>認定</v>
          </cell>
          <cell r="BR229" t="str">
            <v>加算なし</v>
          </cell>
          <cell r="BS229">
            <v>9900</v>
          </cell>
          <cell r="BU229">
            <v>9900</v>
          </cell>
          <cell r="BV229" t="str">
            <v>認定</v>
          </cell>
          <cell r="BW229" t="str">
            <v>加算なし</v>
          </cell>
          <cell r="BX229">
            <v>9900</v>
          </cell>
          <cell r="BZ229">
            <v>9900</v>
          </cell>
          <cell r="CA229" t="str">
            <v>認定</v>
          </cell>
          <cell r="CB229" t="str">
            <v>加算なし</v>
          </cell>
          <cell r="CC229">
            <v>9900</v>
          </cell>
          <cell r="CE229">
            <v>9900</v>
          </cell>
          <cell r="CF229">
            <v>118800</v>
          </cell>
          <cell r="CH229">
            <v>118800</v>
          </cell>
        </row>
        <row r="230">
          <cell r="C230" t="str">
            <v>大月　昂汰</v>
          </cell>
          <cell r="D230" t="str">
            <v>おおつき　こうた</v>
          </cell>
          <cell r="H230">
            <v>64035769</v>
          </cell>
          <cell r="I230" t="str">
            <v>埼玉県　坂戸市　石井2825-1　</v>
          </cell>
          <cell r="J230" t="str">
            <v>清和学園高等学校</v>
          </cell>
          <cell r="K230" t="str">
            <v>私立</v>
          </cell>
          <cell r="L230" t="str">
            <v>高等学校（通信制）</v>
          </cell>
          <cell r="M230" t="str">
            <v>学年制</v>
          </cell>
          <cell r="N230">
            <v>45017</v>
          </cell>
          <cell r="O230">
            <v>34000</v>
          </cell>
          <cell r="P230">
            <v>0</v>
          </cell>
          <cell r="S230" t="str">
            <v>48月</v>
          </cell>
          <cell r="V230">
            <v>36</v>
          </cell>
          <cell r="X230" t="str">
            <v>認定</v>
          </cell>
          <cell r="Y230" t="str">
            <v>加算なし</v>
          </cell>
          <cell r="Z230">
            <v>9900</v>
          </cell>
          <cell r="AB230">
            <v>9900</v>
          </cell>
          <cell r="AC230" t="str">
            <v>認定</v>
          </cell>
          <cell r="AD230" t="str">
            <v>加算なし</v>
          </cell>
          <cell r="AE230">
            <v>9900</v>
          </cell>
          <cell r="AG230">
            <v>9900</v>
          </cell>
          <cell r="AH230" t="str">
            <v>認定</v>
          </cell>
          <cell r="AI230" t="str">
            <v>加算なし</v>
          </cell>
          <cell r="AJ230">
            <v>9900</v>
          </cell>
          <cell r="AL230">
            <v>9900</v>
          </cell>
          <cell r="AM230" t="str">
            <v>認定</v>
          </cell>
          <cell r="AN230" t="str">
            <v>加算なし</v>
          </cell>
          <cell r="AO230">
            <v>9900</v>
          </cell>
          <cell r="AQ230">
            <v>9900</v>
          </cell>
          <cell r="AR230" t="str">
            <v>認定</v>
          </cell>
          <cell r="AS230" t="str">
            <v>加算なし</v>
          </cell>
          <cell r="AT230">
            <v>9900</v>
          </cell>
          <cell r="AV230">
            <v>9900</v>
          </cell>
          <cell r="AW230" t="str">
            <v>認定</v>
          </cell>
          <cell r="AX230" t="str">
            <v>加算なし</v>
          </cell>
          <cell r="AY230">
            <v>9900</v>
          </cell>
          <cell r="BA230">
            <v>9900</v>
          </cell>
          <cell r="BB230" t="str">
            <v>認定</v>
          </cell>
          <cell r="BC230" t="str">
            <v>加算なし</v>
          </cell>
          <cell r="BD230">
            <v>9900</v>
          </cell>
          <cell r="BF230">
            <v>9900</v>
          </cell>
          <cell r="BG230" t="str">
            <v>認定</v>
          </cell>
          <cell r="BH230" t="str">
            <v>加算なし</v>
          </cell>
          <cell r="BI230">
            <v>9900</v>
          </cell>
          <cell r="BK230">
            <v>9900</v>
          </cell>
          <cell r="BL230" t="str">
            <v>認定</v>
          </cell>
          <cell r="BM230" t="str">
            <v>加算なし</v>
          </cell>
          <cell r="BN230">
            <v>9900</v>
          </cell>
          <cell r="BP230">
            <v>9900</v>
          </cell>
          <cell r="BQ230" t="str">
            <v>認定</v>
          </cell>
          <cell r="BR230" t="str">
            <v>加算なし</v>
          </cell>
          <cell r="BS230">
            <v>9900</v>
          </cell>
          <cell r="BU230">
            <v>9900</v>
          </cell>
          <cell r="BV230" t="str">
            <v>認定</v>
          </cell>
          <cell r="BW230" t="str">
            <v>加算なし</v>
          </cell>
          <cell r="BX230">
            <v>9900</v>
          </cell>
          <cell r="BZ230">
            <v>9900</v>
          </cell>
          <cell r="CA230" t="str">
            <v>認定</v>
          </cell>
          <cell r="CB230" t="str">
            <v>加算なし</v>
          </cell>
          <cell r="CC230">
            <v>9900</v>
          </cell>
          <cell r="CE230">
            <v>9900</v>
          </cell>
          <cell r="CF230">
            <v>118800</v>
          </cell>
          <cell r="CH230">
            <v>118800</v>
          </cell>
        </row>
        <row r="231">
          <cell r="C231" t="str">
            <v>横田　真大</v>
          </cell>
          <cell r="D231" t="str">
            <v>よこた　まなと</v>
          </cell>
          <cell r="H231">
            <v>35255050</v>
          </cell>
          <cell r="I231" t="str">
            <v>埼玉県　坂戸市　石井2334-2-1　305号室</v>
          </cell>
          <cell r="J231" t="str">
            <v>清和学園高等学校</v>
          </cell>
          <cell r="K231" t="str">
            <v>私立</v>
          </cell>
          <cell r="L231" t="str">
            <v>高等学校（通信制）</v>
          </cell>
          <cell r="M231" t="str">
            <v>学年制</v>
          </cell>
          <cell r="N231">
            <v>45017</v>
          </cell>
          <cell r="O231">
            <v>34000</v>
          </cell>
          <cell r="P231">
            <v>0</v>
          </cell>
          <cell r="S231" t="str">
            <v>48月</v>
          </cell>
          <cell r="V231">
            <v>36</v>
          </cell>
          <cell r="X231" t="str">
            <v>認定</v>
          </cell>
          <cell r="Y231" t="str">
            <v>加算あり</v>
          </cell>
          <cell r="Z231">
            <v>9900</v>
          </cell>
          <cell r="AA231">
            <v>14850</v>
          </cell>
          <cell r="AB231">
            <v>24750</v>
          </cell>
          <cell r="AC231" t="str">
            <v>認定</v>
          </cell>
          <cell r="AD231" t="str">
            <v>加算あり</v>
          </cell>
          <cell r="AE231">
            <v>9900</v>
          </cell>
          <cell r="AF231">
            <v>14850</v>
          </cell>
          <cell r="AG231">
            <v>24750</v>
          </cell>
          <cell r="AH231" t="str">
            <v>認定</v>
          </cell>
          <cell r="AI231" t="str">
            <v>加算あり</v>
          </cell>
          <cell r="AJ231">
            <v>9900</v>
          </cell>
          <cell r="AK231">
            <v>14850</v>
          </cell>
          <cell r="AL231">
            <v>24750</v>
          </cell>
          <cell r="AM231" t="str">
            <v>認定</v>
          </cell>
          <cell r="AN231" t="str">
            <v>加算あり</v>
          </cell>
          <cell r="AO231">
            <v>9900</v>
          </cell>
          <cell r="AP231">
            <v>14850</v>
          </cell>
          <cell r="AQ231">
            <v>24750</v>
          </cell>
          <cell r="AR231" t="str">
            <v>認定</v>
          </cell>
          <cell r="AS231" t="str">
            <v>加算あり</v>
          </cell>
          <cell r="AT231">
            <v>9900</v>
          </cell>
          <cell r="AU231">
            <v>14850</v>
          </cell>
          <cell r="AV231">
            <v>24750</v>
          </cell>
          <cell r="AW231" t="str">
            <v>認定</v>
          </cell>
          <cell r="AX231" t="str">
            <v>加算あり</v>
          </cell>
          <cell r="AY231">
            <v>9900</v>
          </cell>
          <cell r="AZ231">
            <v>14850</v>
          </cell>
          <cell r="BA231">
            <v>24750</v>
          </cell>
          <cell r="BB231" t="str">
            <v>認定</v>
          </cell>
          <cell r="BC231" t="str">
            <v>加算あり</v>
          </cell>
          <cell r="BD231">
            <v>9900</v>
          </cell>
          <cell r="BE231">
            <v>14850</v>
          </cell>
          <cell r="BF231">
            <v>24750</v>
          </cell>
          <cell r="BG231" t="str">
            <v>認定</v>
          </cell>
          <cell r="BH231" t="str">
            <v>加算あり</v>
          </cell>
          <cell r="BI231">
            <v>9900</v>
          </cell>
          <cell r="BJ231">
            <v>14850</v>
          </cell>
          <cell r="BK231">
            <v>24750</v>
          </cell>
          <cell r="BL231" t="str">
            <v>認定</v>
          </cell>
          <cell r="BM231" t="str">
            <v>加算あり</v>
          </cell>
          <cell r="BN231">
            <v>9900</v>
          </cell>
          <cell r="BO231">
            <v>14850</v>
          </cell>
          <cell r="BP231">
            <v>24750</v>
          </cell>
          <cell r="BQ231" t="str">
            <v>認定</v>
          </cell>
          <cell r="BR231" t="str">
            <v>加算あり</v>
          </cell>
          <cell r="BS231">
            <v>9900</v>
          </cell>
          <cell r="BT231">
            <v>14850</v>
          </cell>
          <cell r="BU231">
            <v>24750</v>
          </cell>
          <cell r="BV231" t="str">
            <v>認定</v>
          </cell>
          <cell r="BW231" t="str">
            <v>加算あり</v>
          </cell>
          <cell r="BX231">
            <v>9900</v>
          </cell>
          <cell r="BY231">
            <v>14850</v>
          </cell>
          <cell r="BZ231">
            <v>24750</v>
          </cell>
          <cell r="CA231" t="str">
            <v>認定</v>
          </cell>
          <cell r="CB231" t="str">
            <v>加算あり</v>
          </cell>
          <cell r="CC231">
            <v>9900</v>
          </cell>
          <cell r="CD231">
            <v>14850</v>
          </cell>
          <cell r="CE231">
            <v>24750</v>
          </cell>
          <cell r="CF231">
            <v>118800</v>
          </cell>
          <cell r="CG231">
            <v>178200</v>
          </cell>
          <cell r="CH231">
            <v>297000</v>
          </cell>
        </row>
        <row r="232">
          <cell r="C232" t="str">
            <v>宮内　大雅</v>
          </cell>
          <cell r="D232" t="str">
            <v>みやうち　たいが</v>
          </cell>
          <cell r="H232">
            <v>52175756</v>
          </cell>
          <cell r="I232" t="str">
            <v>埼玉県　比企郡川島町　出丸中郷2738　</v>
          </cell>
          <cell r="J232" t="str">
            <v>清和学園高等学校</v>
          </cell>
          <cell r="K232" t="str">
            <v>私立</v>
          </cell>
          <cell r="L232" t="str">
            <v>高等学校（通信制）</v>
          </cell>
          <cell r="M232" t="str">
            <v>学年制</v>
          </cell>
          <cell r="N232">
            <v>45017</v>
          </cell>
          <cell r="O232">
            <v>34000</v>
          </cell>
          <cell r="P232">
            <v>0</v>
          </cell>
          <cell r="S232" t="str">
            <v>48月</v>
          </cell>
          <cell r="V232">
            <v>36</v>
          </cell>
          <cell r="X232" t="str">
            <v>認定</v>
          </cell>
          <cell r="Y232" t="str">
            <v>加算あり</v>
          </cell>
          <cell r="Z232">
            <v>9900</v>
          </cell>
          <cell r="AA232">
            <v>14850</v>
          </cell>
          <cell r="AB232">
            <v>24750</v>
          </cell>
          <cell r="AC232" t="str">
            <v>認定</v>
          </cell>
          <cell r="AD232" t="str">
            <v>加算あり</v>
          </cell>
          <cell r="AE232">
            <v>9900</v>
          </cell>
          <cell r="AF232">
            <v>14850</v>
          </cell>
          <cell r="AG232">
            <v>24750</v>
          </cell>
          <cell r="AH232" t="str">
            <v>認定</v>
          </cell>
          <cell r="AI232" t="str">
            <v>加算あり</v>
          </cell>
          <cell r="AJ232">
            <v>9900</v>
          </cell>
          <cell r="AK232">
            <v>14850</v>
          </cell>
          <cell r="AL232">
            <v>24750</v>
          </cell>
          <cell r="AM232" t="str">
            <v>認定</v>
          </cell>
          <cell r="AN232" t="str">
            <v>加算あり</v>
          </cell>
          <cell r="AO232">
            <v>9900</v>
          </cell>
          <cell r="AP232">
            <v>14850</v>
          </cell>
          <cell r="AQ232">
            <v>24750</v>
          </cell>
          <cell r="AR232" t="str">
            <v>認定</v>
          </cell>
          <cell r="AS232" t="str">
            <v>加算あり</v>
          </cell>
          <cell r="AT232">
            <v>9900</v>
          </cell>
          <cell r="AU232">
            <v>14850</v>
          </cell>
          <cell r="AV232">
            <v>24750</v>
          </cell>
          <cell r="AW232" t="str">
            <v>認定</v>
          </cell>
          <cell r="AX232" t="str">
            <v>加算あり</v>
          </cell>
          <cell r="AY232">
            <v>9900</v>
          </cell>
          <cell r="AZ232">
            <v>14850</v>
          </cell>
          <cell r="BA232">
            <v>24750</v>
          </cell>
          <cell r="BB232" t="str">
            <v>認定</v>
          </cell>
          <cell r="BC232" t="str">
            <v>加算あり</v>
          </cell>
          <cell r="BD232">
            <v>9900</v>
          </cell>
          <cell r="BE232">
            <v>14850</v>
          </cell>
          <cell r="BF232">
            <v>24750</v>
          </cell>
          <cell r="BG232" t="str">
            <v>認定</v>
          </cell>
          <cell r="BH232" t="str">
            <v>加算あり</v>
          </cell>
          <cell r="BI232">
            <v>9900</v>
          </cell>
          <cell r="BJ232">
            <v>14850</v>
          </cell>
          <cell r="BK232">
            <v>24750</v>
          </cell>
          <cell r="BL232" t="str">
            <v>認定</v>
          </cell>
          <cell r="BM232" t="str">
            <v>加算あり</v>
          </cell>
          <cell r="BN232">
            <v>9900</v>
          </cell>
          <cell r="BO232">
            <v>14850</v>
          </cell>
          <cell r="BP232">
            <v>24750</v>
          </cell>
          <cell r="BQ232" t="str">
            <v>認定</v>
          </cell>
          <cell r="BR232" t="str">
            <v>加算あり</v>
          </cell>
          <cell r="BS232">
            <v>9900</v>
          </cell>
          <cell r="BT232">
            <v>14850</v>
          </cell>
          <cell r="BU232">
            <v>24750</v>
          </cell>
          <cell r="BV232" t="str">
            <v>認定</v>
          </cell>
          <cell r="BW232" t="str">
            <v>加算あり</v>
          </cell>
          <cell r="BX232">
            <v>9900</v>
          </cell>
          <cell r="BY232">
            <v>14850</v>
          </cell>
          <cell r="BZ232">
            <v>24750</v>
          </cell>
          <cell r="CA232" t="str">
            <v>認定</v>
          </cell>
          <cell r="CB232" t="str">
            <v>加算あり</v>
          </cell>
          <cell r="CC232">
            <v>9900</v>
          </cell>
          <cell r="CD232">
            <v>14850</v>
          </cell>
          <cell r="CE232">
            <v>24750</v>
          </cell>
          <cell r="CF232">
            <v>118800</v>
          </cell>
          <cell r="CG232">
            <v>178200</v>
          </cell>
          <cell r="CH232">
            <v>297000</v>
          </cell>
        </row>
        <row r="233">
          <cell r="C233" t="str">
            <v>堀越　柊夷</v>
          </cell>
          <cell r="D233" t="str">
            <v>ほりこし　とうい</v>
          </cell>
          <cell r="H233">
            <v>82134449</v>
          </cell>
          <cell r="I233" t="str">
            <v>埼玉県　比企郡ときがわ町大字玉川　2862-1　織田様宅</v>
          </cell>
          <cell r="J233" t="str">
            <v>清和学園高等学校</v>
          </cell>
          <cell r="K233" t="str">
            <v>私立</v>
          </cell>
          <cell r="L233" t="str">
            <v>高等学校（通信制）</v>
          </cell>
          <cell r="M233" t="str">
            <v>学年制</v>
          </cell>
          <cell r="N233">
            <v>45017</v>
          </cell>
          <cell r="O233">
            <v>34000</v>
          </cell>
          <cell r="P233">
            <v>0</v>
          </cell>
          <cell r="S233" t="str">
            <v>48月</v>
          </cell>
          <cell r="V233">
            <v>36</v>
          </cell>
          <cell r="X233" t="str">
            <v>認定</v>
          </cell>
          <cell r="Y233" t="str">
            <v>加算あり</v>
          </cell>
          <cell r="Z233">
            <v>9900</v>
          </cell>
          <cell r="AA233">
            <v>14850</v>
          </cell>
          <cell r="AB233">
            <v>24750</v>
          </cell>
          <cell r="AC233" t="str">
            <v>認定</v>
          </cell>
          <cell r="AD233" t="str">
            <v>加算あり</v>
          </cell>
          <cell r="AE233">
            <v>9900</v>
          </cell>
          <cell r="AF233">
            <v>14850</v>
          </cell>
          <cell r="AG233">
            <v>24750</v>
          </cell>
          <cell r="AH233" t="str">
            <v>認定</v>
          </cell>
          <cell r="AI233" t="str">
            <v>加算あり</v>
          </cell>
          <cell r="AJ233">
            <v>9900</v>
          </cell>
          <cell r="AK233">
            <v>14850</v>
          </cell>
          <cell r="AL233">
            <v>24750</v>
          </cell>
          <cell r="AM233" t="str">
            <v>認定</v>
          </cell>
          <cell r="AN233" t="str">
            <v>加算あり</v>
          </cell>
          <cell r="AO233">
            <v>9900</v>
          </cell>
          <cell r="AP233">
            <v>14850</v>
          </cell>
          <cell r="AQ233">
            <v>24750</v>
          </cell>
          <cell r="AR233" t="str">
            <v>認定</v>
          </cell>
          <cell r="AS233" t="str">
            <v>加算あり</v>
          </cell>
          <cell r="AT233">
            <v>9900</v>
          </cell>
          <cell r="AU233">
            <v>14850</v>
          </cell>
          <cell r="AV233">
            <v>24750</v>
          </cell>
          <cell r="AW233" t="str">
            <v>認定</v>
          </cell>
          <cell r="AX233" t="str">
            <v>加算あり</v>
          </cell>
          <cell r="AY233">
            <v>9900</v>
          </cell>
          <cell r="AZ233">
            <v>14850</v>
          </cell>
          <cell r="BA233">
            <v>24750</v>
          </cell>
          <cell r="BB233" t="str">
            <v>認定</v>
          </cell>
          <cell r="BC233" t="str">
            <v>加算あり</v>
          </cell>
          <cell r="BD233">
            <v>9900</v>
          </cell>
          <cell r="BE233">
            <v>14850</v>
          </cell>
          <cell r="BF233">
            <v>24750</v>
          </cell>
          <cell r="BG233" t="str">
            <v>認定</v>
          </cell>
          <cell r="BH233" t="str">
            <v>加算あり</v>
          </cell>
          <cell r="BI233">
            <v>9900</v>
          </cell>
          <cell r="BJ233">
            <v>14850</v>
          </cell>
          <cell r="BK233">
            <v>24750</v>
          </cell>
          <cell r="BL233" t="str">
            <v>認定</v>
          </cell>
          <cell r="BM233" t="str">
            <v>加算あり</v>
          </cell>
          <cell r="BN233">
            <v>9900</v>
          </cell>
          <cell r="BO233">
            <v>14850</v>
          </cell>
          <cell r="BP233">
            <v>24750</v>
          </cell>
          <cell r="BQ233" t="str">
            <v>認定</v>
          </cell>
          <cell r="BR233" t="str">
            <v>加算あり</v>
          </cell>
          <cell r="BS233">
            <v>9900</v>
          </cell>
          <cell r="BT233">
            <v>14850</v>
          </cell>
          <cell r="BU233">
            <v>24750</v>
          </cell>
          <cell r="BV233" t="str">
            <v>認定</v>
          </cell>
          <cell r="BW233" t="str">
            <v>加算あり</v>
          </cell>
          <cell r="BX233">
            <v>9900</v>
          </cell>
          <cell r="BY233">
            <v>14850</v>
          </cell>
          <cell r="BZ233">
            <v>24750</v>
          </cell>
          <cell r="CA233" t="str">
            <v>認定</v>
          </cell>
          <cell r="CB233" t="str">
            <v>加算あり</v>
          </cell>
          <cell r="CC233">
            <v>9900</v>
          </cell>
          <cell r="CD233">
            <v>14850</v>
          </cell>
          <cell r="CE233">
            <v>24750</v>
          </cell>
          <cell r="CF233">
            <v>118800</v>
          </cell>
          <cell r="CG233">
            <v>178200</v>
          </cell>
          <cell r="CH233">
            <v>297000</v>
          </cell>
        </row>
        <row r="234">
          <cell r="C234" t="str">
            <v>嶋田　湊</v>
          </cell>
          <cell r="D234" t="str">
            <v>しまだ　みなと</v>
          </cell>
          <cell r="H234">
            <v>67735942</v>
          </cell>
          <cell r="I234" t="str">
            <v>埼玉県　上尾市　平方3368-2　</v>
          </cell>
          <cell r="J234" t="str">
            <v>清和学園高等学校</v>
          </cell>
          <cell r="K234" t="str">
            <v>私立</v>
          </cell>
          <cell r="L234" t="str">
            <v>高等学校（通信制）</v>
          </cell>
          <cell r="M234" t="str">
            <v>学年制</v>
          </cell>
          <cell r="N234">
            <v>45017</v>
          </cell>
          <cell r="O234">
            <v>34000</v>
          </cell>
          <cell r="P234">
            <v>0</v>
          </cell>
          <cell r="S234" t="str">
            <v>48月</v>
          </cell>
          <cell r="V234">
            <v>36</v>
          </cell>
          <cell r="X234" t="str">
            <v>認定</v>
          </cell>
          <cell r="Y234" t="str">
            <v>加算あり</v>
          </cell>
          <cell r="Z234">
            <v>9900</v>
          </cell>
          <cell r="AA234">
            <v>14850</v>
          </cell>
          <cell r="AB234">
            <v>24750</v>
          </cell>
          <cell r="AC234" t="str">
            <v>認定</v>
          </cell>
          <cell r="AD234" t="str">
            <v>加算あり</v>
          </cell>
          <cell r="AE234">
            <v>9900</v>
          </cell>
          <cell r="AF234">
            <v>14850</v>
          </cell>
          <cell r="AG234">
            <v>24750</v>
          </cell>
          <cell r="AH234" t="str">
            <v>認定</v>
          </cell>
          <cell r="AI234" t="str">
            <v>加算あり</v>
          </cell>
          <cell r="AJ234">
            <v>9900</v>
          </cell>
          <cell r="AK234">
            <v>14850</v>
          </cell>
          <cell r="AL234">
            <v>24750</v>
          </cell>
          <cell r="AM234" t="str">
            <v>認定</v>
          </cell>
          <cell r="AN234" t="str">
            <v>加算あり</v>
          </cell>
          <cell r="AO234">
            <v>9900</v>
          </cell>
          <cell r="AP234">
            <v>14850</v>
          </cell>
          <cell r="AQ234">
            <v>24750</v>
          </cell>
          <cell r="AR234" t="str">
            <v>認定</v>
          </cell>
          <cell r="AS234" t="str">
            <v>加算あり</v>
          </cell>
          <cell r="AT234">
            <v>9900</v>
          </cell>
          <cell r="AU234">
            <v>14850</v>
          </cell>
          <cell r="AV234">
            <v>24750</v>
          </cell>
          <cell r="AW234" t="str">
            <v>認定</v>
          </cell>
          <cell r="AX234" t="str">
            <v>加算あり</v>
          </cell>
          <cell r="AY234">
            <v>9900</v>
          </cell>
          <cell r="AZ234">
            <v>14850</v>
          </cell>
          <cell r="BA234">
            <v>24750</v>
          </cell>
          <cell r="BB234" t="str">
            <v>認定</v>
          </cell>
          <cell r="BC234" t="str">
            <v>加算あり</v>
          </cell>
          <cell r="BD234">
            <v>9900</v>
          </cell>
          <cell r="BE234">
            <v>14850</v>
          </cell>
          <cell r="BF234">
            <v>24750</v>
          </cell>
          <cell r="BG234" t="str">
            <v>認定</v>
          </cell>
          <cell r="BH234" t="str">
            <v>加算あり</v>
          </cell>
          <cell r="BI234">
            <v>9900</v>
          </cell>
          <cell r="BJ234">
            <v>14850</v>
          </cell>
          <cell r="BK234">
            <v>24750</v>
          </cell>
          <cell r="BL234" t="str">
            <v>認定</v>
          </cell>
          <cell r="BM234" t="str">
            <v>加算あり</v>
          </cell>
          <cell r="BN234">
            <v>9900</v>
          </cell>
          <cell r="BO234">
            <v>14850</v>
          </cell>
          <cell r="BP234">
            <v>24750</v>
          </cell>
          <cell r="BQ234" t="str">
            <v>認定</v>
          </cell>
          <cell r="BR234" t="str">
            <v>加算あり</v>
          </cell>
          <cell r="BS234">
            <v>9900</v>
          </cell>
          <cell r="BT234">
            <v>14850</v>
          </cell>
          <cell r="BU234">
            <v>24750</v>
          </cell>
          <cell r="BV234" t="str">
            <v>認定</v>
          </cell>
          <cell r="BW234" t="str">
            <v>加算あり</v>
          </cell>
          <cell r="BX234">
            <v>9900</v>
          </cell>
          <cell r="BY234">
            <v>14850</v>
          </cell>
          <cell r="BZ234">
            <v>24750</v>
          </cell>
          <cell r="CA234" t="str">
            <v>認定</v>
          </cell>
          <cell r="CB234" t="str">
            <v>加算あり</v>
          </cell>
          <cell r="CC234">
            <v>9900</v>
          </cell>
          <cell r="CD234">
            <v>14850</v>
          </cell>
          <cell r="CE234">
            <v>24750</v>
          </cell>
          <cell r="CF234">
            <v>118800</v>
          </cell>
          <cell r="CG234">
            <v>178200</v>
          </cell>
          <cell r="CH234">
            <v>297000</v>
          </cell>
        </row>
        <row r="235">
          <cell r="C235" t="str">
            <v>菰田　美咲</v>
          </cell>
          <cell r="D235" t="str">
            <v>こもだ　みさき</v>
          </cell>
          <cell r="H235">
            <v>52974549</v>
          </cell>
          <cell r="I235" t="str">
            <v>埼玉県　川越市　今成４－２４－７４　</v>
          </cell>
          <cell r="J235" t="str">
            <v>清和学園高等学校</v>
          </cell>
          <cell r="K235" t="str">
            <v>私立</v>
          </cell>
          <cell r="L235" t="str">
            <v>高等学校（通信制）</v>
          </cell>
          <cell r="M235" t="str">
            <v>学年制</v>
          </cell>
          <cell r="N235">
            <v>45017</v>
          </cell>
          <cell r="O235">
            <v>34000</v>
          </cell>
          <cell r="P235">
            <v>0</v>
          </cell>
          <cell r="S235" t="str">
            <v>48月</v>
          </cell>
          <cell r="V235">
            <v>36</v>
          </cell>
          <cell r="X235" t="str">
            <v>認定</v>
          </cell>
          <cell r="Y235" t="str">
            <v>加算なし</v>
          </cell>
          <cell r="Z235">
            <v>9900</v>
          </cell>
          <cell r="AB235">
            <v>9900</v>
          </cell>
          <cell r="AC235" t="str">
            <v>認定</v>
          </cell>
          <cell r="AD235" t="str">
            <v>加算なし</v>
          </cell>
          <cell r="AE235">
            <v>9900</v>
          </cell>
          <cell r="AG235">
            <v>9900</v>
          </cell>
          <cell r="AH235" t="str">
            <v>認定</v>
          </cell>
          <cell r="AI235" t="str">
            <v>加算なし</v>
          </cell>
          <cell r="AJ235">
            <v>9900</v>
          </cell>
          <cell r="AL235">
            <v>9900</v>
          </cell>
          <cell r="AM235" t="str">
            <v>認定</v>
          </cell>
          <cell r="AN235" t="str">
            <v>加算あり</v>
          </cell>
          <cell r="AO235">
            <v>9900</v>
          </cell>
          <cell r="AP235">
            <v>14850</v>
          </cell>
          <cell r="AQ235">
            <v>24750</v>
          </cell>
          <cell r="AR235" t="str">
            <v>認定</v>
          </cell>
          <cell r="AS235" t="str">
            <v>加算あり</v>
          </cell>
          <cell r="AT235">
            <v>9900</v>
          </cell>
          <cell r="AU235">
            <v>14850</v>
          </cell>
          <cell r="AV235">
            <v>24750</v>
          </cell>
          <cell r="AW235" t="str">
            <v>認定</v>
          </cell>
          <cell r="AX235" t="str">
            <v>加算あり</v>
          </cell>
          <cell r="AY235">
            <v>9900</v>
          </cell>
          <cell r="AZ235">
            <v>14850</v>
          </cell>
          <cell r="BA235">
            <v>24750</v>
          </cell>
          <cell r="BB235" t="str">
            <v>認定</v>
          </cell>
          <cell r="BC235" t="str">
            <v>加算あり</v>
          </cell>
          <cell r="BD235">
            <v>9900</v>
          </cell>
          <cell r="BE235">
            <v>14850</v>
          </cell>
          <cell r="BF235">
            <v>24750</v>
          </cell>
          <cell r="BG235" t="str">
            <v>認定</v>
          </cell>
          <cell r="BH235" t="str">
            <v>加算あり</v>
          </cell>
          <cell r="BI235">
            <v>9900</v>
          </cell>
          <cell r="BJ235">
            <v>14850</v>
          </cell>
          <cell r="BK235">
            <v>24750</v>
          </cell>
          <cell r="BL235" t="str">
            <v>認定</v>
          </cell>
          <cell r="BM235" t="str">
            <v>加算あり</v>
          </cell>
          <cell r="BN235">
            <v>9900</v>
          </cell>
          <cell r="BO235">
            <v>14850</v>
          </cell>
          <cell r="BP235">
            <v>24750</v>
          </cell>
          <cell r="BQ235" t="str">
            <v>認定</v>
          </cell>
          <cell r="BR235" t="str">
            <v>加算あり</v>
          </cell>
          <cell r="BS235">
            <v>9900</v>
          </cell>
          <cell r="BT235">
            <v>14850</v>
          </cell>
          <cell r="BU235">
            <v>24750</v>
          </cell>
          <cell r="BV235" t="str">
            <v>認定</v>
          </cell>
          <cell r="BW235" t="str">
            <v>加算あり</v>
          </cell>
          <cell r="BX235">
            <v>9900</v>
          </cell>
          <cell r="BY235">
            <v>14850</v>
          </cell>
          <cell r="BZ235">
            <v>24750</v>
          </cell>
          <cell r="CA235" t="str">
            <v>認定</v>
          </cell>
          <cell r="CB235" t="str">
            <v>加算あり</v>
          </cell>
          <cell r="CC235">
            <v>9900</v>
          </cell>
          <cell r="CD235">
            <v>14850</v>
          </cell>
          <cell r="CE235">
            <v>24750</v>
          </cell>
          <cell r="CF235">
            <v>118800</v>
          </cell>
          <cell r="CG235">
            <v>133650</v>
          </cell>
          <cell r="CH235">
            <v>252450</v>
          </cell>
        </row>
        <row r="236">
          <cell r="C236" t="str">
            <v>福田　三洋</v>
          </cell>
          <cell r="D236" t="str">
            <v>ふくだ　みひろ</v>
          </cell>
          <cell r="H236">
            <v>44625463</v>
          </cell>
          <cell r="I236" t="str">
            <v>埼玉県　坂戸市　浅羽1135-3　</v>
          </cell>
          <cell r="J236" t="str">
            <v>清和学園高等学校</v>
          </cell>
          <cell r="K236" t="str">
            <v>私立</v>
          </cell>
          <cell r="L236" t="str">
            <v>高等学校（通信制）</v>
          </cell>
          <cell r="M236" t="str">
            <v>学年制</v>
          </cell>
          <cell r="N236">
            <v>45017</v>
          </cell>
          <cell r="O236">
            <v>34000</v>
          </cell>
          <cell r="P236">
            <v>0</v>
          </cell>
          <cell r="S236" t="str">
            <v>48月</v>
          </cell>
          <cell r="V236">
            <v>36</v>
          </cell>
          <cell r="X236" t="str">
            <v>認定</v>
          </cell>
          <cell r="Y236" t="str">
            <v>加算あり</v>
          </cell>
          <cell r="Z236">
            <v>9900</v>
          </cell>
          <cell r="AA236">
            <v>14850</v>
          </cell>
          <cell r="AB236">
            <v>24750</v>
          </cell>
          <cell r="AC236" t="str">
            <v>認定</v>
          </cell>
          <cell r="AD236" t="str">
            <v>加算あり</v>
          </cell>
          <cell r="AE236">
            <v>9900</v>
          </cell>
          <cell r="AF236">
            <v>14850</v>
          </cell>
          <cell r="AG236">
            <v>24750</v>
          </cell>
          <cell r="AH236" t="str">
            <v>認定</v>
          </cell>
          <cell r="AI236" t="str">
            <v>加算あり</v>
          </cell>
          <cell r="AJ236">
            <v>9900</v>
          </cell>
          <cell r="AK236">
            <v>14850</v>
          </cell>
          <cell r="AL236">
            <v>24750</v>
          </cell>
          <cell r="AM236" t="str">
            <v>認定</v>
          </cell>
          <cell r="AN236" t="str">
            <v>加算あり</v>
          </cell>
          <cell r="AO236">
            <v>9900</v>
          </cell>
          <cell r="AP236">
            <v>14850</v>
          </cell>
          <cell r="AQ236">
            <v>24750</v>
          </cell>
          <cell r="AR236" t="str">
            <v>認定</v>
          </cell>
          <cell r="AS236" t="str">
            <v>加算あり</v>
          </cell>
          <cell r="AT236">
            <v>9900</v>
          </cell>
          <cell r="AU236">
            <v>14850</v>
          </cell>
          <cell r="AV236">
            <v>24750</v>
          </cell>
          <cell r="AW236" t="str">
            <v>認定</v>
          </cell>
          <cell r="AX236" t="str">
            <v>加算あり</v>
          </cell>
          <cell r="AY236">
            <v>9900</v>
          </cell>
          <cell r="AZ236">
            <v>14850</v>
          </cell>
          <cell r="BA236">
            <v>24750</v>
          </cell>
          <cell r="BB236" t="str">
            <v>認定</v>
          </cell>
          <cell r="BC236" t="str">
            <v>加算あり</v>
          </cell>
          <cell r="BD236">
            <v>9900</v>
          </cell>
          <cell r="BE236">
            <v>14850</v>
          </cell>
          <cell r="BF236">
            <v>24750</v>
          </cell>
          <cell r="BG236" t="str">
            <v>認定</v>
          </cell>
          <cell r="BH236" t="str">
            <v>加算あり</v>
          </cell>
          <cell r="BI236">
            <v>9900</v>
          </cell>
          <cell r="BJ236">
            <v>14850</v>
          </cell>
          <cell r="BK236">
            <v>24750</v>
          </cell>
          <cell r="BL236" t="str">
            <v>認定</v>
          </cell>
          <cell r="BM236" t="str">
            <v>加算あり</v>
          </cell>
          <cell r="BN236">
            <v>9900</v>
          </cell>
          <cell r="BO236">
            <v>14850</v>
          </cell>
          <cell r="BP236">
            <v>24750</v>
          </cell>
          <cell r="BQ236" t="str">
            <v>認定</v>
          </cell>
          <cell r="BR236" t="str">
            <v>加算あり</v>
          </cell>
          <cell r="BS236">
            <v>9900</v>
          </cell>
          <cell r="BT236">
            <v>14850</v>
          </cell>
          <cell r="BU236">
            <v>24750</v>
          </cell>
          <cell r="BV236" t="str">
            <v>認定</v>
          </cell>
          <cell r="BW236" t="str">
            <v>加算あり</v>
          </cell>
          <cell r="BX236">
            <v>9900</v>
          </cell>
          <cell r="BY236">
            <v>14850</v>
          </cell>
          <cell r="BZ236">
            <v>24750</v>
          </cell>
          <cell r="CA236" t="str">
            <v>認定</v>
          </cell>
          <cell r="CB236" t="str">
            <v>加算あり</v>
          </cell>
          <cell r="CC236">
            <v>9900</v>
          </cell>
          <cell r="CD236">
            <v>14850</v>
          </cell>
          <cell r="CE236">
            <v>24750</v>
          </cell>
          <cell r="CF236">
            <v>118800</v>
          </cell>
          <cell r="CG236">
            <v>178200</v>
          </cell>
          <cell r="CH236">
            <v>297000</v>
          </cell>
        </row>
        <row r="237">
          <cell r="C237" t="str">
            <v>安野　琴美</v>
          </cell>
          <cell r="D237" t="str">
            <v>やすの　ことみ</v>
          </cell>
          <cell r="H237">
            <v>17883606</v>
          </cell>
          <cell r="I237" t="str">
            <v>埼玉県　鶴ヶ島市　脚折町4-16-26　</v>
          </cell>
          <cell r="J237" t="str">
            <v>清和学園高等学校</v>
          </cell>
          <cell r="K237" t="str">
            <v>私立</v>
          </cell>
          <cell r="L237" t="str">
            <v>高等学校（通信制）</v>
          </cell>
          <cell r="M237" t="str">
            <v>学年制</v>
          </cell>
          <cell r="N237">
            <v>45017</v>
          </cell>
          <cell r="O237">
            <v>34000</v>
          </cell>
          <cell r="P237">
            <v>0</v>
          </cell>
          <cell r="S237" t="str">
            <v>48月</v>
          </cell>
          <cell r="V237">
            <v>36</v>
          </cell>
          <cell r="X237" t="str">
            <v>認定</v>
          </cell>
          <cell r="Y237" t="str">
            <v>加算あり</v>
          </cell>
          <cell r="Z237">
            <v>9900</v>
          </cell>
          <cell r="AA237">
            <v>14850</v>
          </cell>
          <cell r="AB237">
            <v>24750</v>
          </cell>
          <cell r="AC237" t="str">
            <v>認定</v>
          </cell>
          <cell r="AD237" t="str">
            <v>加算あり</v>
          </cell>
          <cell r="AE237">
            <v>9900</v>
          </cell>
          <cell r="AF237">
            <v>14850</v>
          </cell>
          <cell r="AG237">
            <v>24750</v>
          </cell>
          <cell r="AH237" t="str">
            <v>認定</v>
          </cell>
          <cell r="AI237" t="str">
            <v>加算あり</v>
          </cell>
          <cell r="AJ237">
            <v>9900</v>
          </cell>
          <cell r="AK237">
            <v>14850</v>
          </cell>
          <cell r="AL237">
            <v>24750</v>
          </cell>
          <cell r="AM237" t="str">
            <v>認定</v>
          </cell>
          <cell r="AN237" t="str">
            <v>加算あり</v>
          </cell>
          <cell r="AO237">
            <v>9900</v>
          </cell>
          <cell r="AP237">
            <v>14850</v>
          </cell>
          <cell r="AQ237">
            <v>24750</v>
          </cell>
          <cell r="AR237" t="str">
            <v>認定</v>
          </cell>
          <cell r="AS237" t="str">
            <v>加算あり</v>
          </cell>
          <cell r="AT237">
            <v>9900</v>
          </cell>
          <cell r="AU237">
            <v>14850</v>
          </cell>
          <cell r="AV237">
            <v>24750</v>
          </cell>
          <cell r="AW237" t="str">
            <v>認定</v>
          </cell>
          <cell r="AX237" t="str">
            <v>加算あり</v>
          </cell>
          <cell r="AY237">
            <v>9900</v>
          </cell>
          <cell r="AZ237">
            <v>14850</v>
          </cell>
          <cell r="BA237">
            <v>24750</v>
          </cell>
          <cell r="BB237" t="str">
            <v>認定</v>
          </cell>
          <cell r="BC237" t="str">
            <v>加算あり</v>
          </cell>
          <cell r="BD237">
            <v>9900</v>
          </cell>
          <cell r="BE237">
            <v>14850</v>
          </cell>
          <cell r="BF237">
            <v>24750</v>
          </cell>
          <cell r="BG237" t="str">
            <v>認定</v>
          </cell>
          <cell r="BH237" t="str">
            <v>加算あり</v>
          </cell>
          <cell r="BI237">
            <v>9900</v>
          </cell>
          <cell r="BJ237">
            <v>14850</v>
          </cell>
          <cell r="BK237">
            <v>24750</v>
          </cell>
          <cell r="BL237" t="str">
            <v>認定</v>
          </cell>
          <cell r="BM237" t="str">
            <v>加算あり</v>
          </cell>
          <cell r="BN237">
            <v>9900</v>
          </cell>
          <cell r="BO237">
            <v>14850</v>
          </cell>
          <cell r="BP237">
            <v>24750</v>
          </cell>
          <cell r="BQ237" t="str">
            <v>認定</v>
          </cell>
          <cell r="BR237" t="str">
            <v>加算あり</v>
          </cell>
          <cell r="BS237">
            <v>9900</v>
          </cell>
          <cell r="BT237">
            <v>14850</v>
          </cell>
          <cell r="BU237">
            <v>24750</v>
          </cell>
          <cell r="BV237" t="str">
            <v>認定</v>
          </cell>
          <cell r="BW237" t="str">
            <v>加算あり</v>
          </cell>
          <cell r="BX237">
            <v>9900</v>
          </cell>
          <cell r="BY237">
            <v>14850</v>
          </cell>
          <cell r="BZ237">
            <v>24750</v>
          </cell>
          <cell r="CA237" t="str">
            <v>認定</v>
          </cell>
          <cell r="CB237" t="str">
            <v>加算あり</v>
          </cell>
          <cell r="CC237">
            <v>9900</v>
          </cell>
          <cell r="CD237">
            <v>14850</v>
          </cell>
          <cell r="CE237">
            <v>24750</v>
          </cell>
          <cell r="CF237">
            <v>118800</v>
          </cell>
          <cell r="CG237">
            <v>178200</v>
          </cell>
          <cell r="CH237">
            <v>297000</v>
          </cell>
        </row>
        <row r="238">
          <cell r="C238" t="str">
            <v>長嶋　泰輝</v>
          </cell>
          <cell r="D238" t="str">
            <v>ながしま　ひろき</v>
          </cell>
          <cell r="H238">
            <v>93056300</v>
          </cell>
          <cell r="I238" t="str">
            <v>埼玉県　坂戸市　本町8-19　</v>
          </cell>
          <cell r="J238" t="str">
            <v>清和学園高等学校</v>
          </cell>
          <cell r="K238" t="str">
            <v>私立</v>
          </cell>
          <cell r="L238" t="str">
            <v>高等学校（通信制）</v>
          </cell>
          <cell r="M238" t="str">
            <v>学年制</v>
          </cell>
          <cell r="N238">
            <v>45017</v>
          </cell>
          <cell r="O238">
            <v>34000</v>
          </cell>
          <cell r="P238">
            <v>0</v>
          </cell>
          <cell r="S238" t="str">
            <v>48月</v>
          </cell>
          <cell r="V238">
            <v>36</v>
          </cell>
          <cell r="X238" t="str">
            <v>資格消滅</v>
          </cell>
          <cell r="AC238" t="str">
            <v>資格消滅</v>
          </cell>
          <cell r="AH238" t="str">
            <v>資格消滅</v>
          </cell>
          <cell r="CH238">
            <v>0</v>
          </cell>
        </row>
        <row r="239">
          <cell r="C239" t="str">
            <v>大西　堅義</v>
          </cell>
          <cell r="D239" t="str">
            <v>おおにし　たかよし</v>
          </cell>
          <cell r="H239">
            <v>66164385</v>
          </cell>
          <cell r="I239" t="str">
            <v>埼玉県　鶴ヶ島市　松ヶ丘1-16-305　グリーンタウン松ヶ丘</v>
          </cell>
          <cell r="J239" t="str">
            <v>清和学園高等学校</v>
          </cell>
          <cell r="K239" t="str">
            <v>私立</v>
          </cell>
          <cell r="L239" t="str">
            <v>高等学校（通信制）</v>
          </cell>
          <cell r="M239" t="str">
            <v>学年制</v>
          </cell>
          <cell r="N239">
            <v>45017</v>
          </cell>
          <cell r="O239">
            <v>34000</v>
          </cell>
          <cell r="P239">
            <v>0</v>
          </cell>
          <cell r="S239" t="str">
            <v>48月</v>
          </cell>
          <cell r="V239">
            <v>36</v>
          </cell>
          <cell r="X239" t="str">
            <v>認定</v>
          </cell>
          <cell r="Y239" t="str">
            <v>加算あり</v>
          </cell>
          <cell r="Z239">
            <v>9900</v>
          </cell>
          <cell r="AA239">
            <v>14850</v>
          </cell>
          <cell r="AB239">
            <v>24750</v>
          </cell>
          <cell r="AC239" t="str">
            <v>認定</v>
          </cell>
          <cell r="AD239" t="str">
            <v>加算あり</v>
          </cell>
          <cell r="AE239">
            <v>9900</v>
          </cell>
          <cell r="AF239">
            <v>14850</v>
          </cell>
          <cell r="AG239">
            <v>24750</v>
          </cell>
          <cell r="AH239" t="str">
            <v>認定</v>
          </cell>
          <cell r="AI239" t="str">
            <v>加算あり</v>
          </cell>
          <cell r="AJ239">
            <v>9900</v>
          </cell>
          <cell r="AK239">
            <v>14850</v>
          </cell>
          <cell r="AL239">
            <v>24750</v>
          </cell>
          <cell r="AM239" t="str">
            <v>認定</v>
          </cell>
          <cell r="AN239" t="str">
            <v>加算あり</v>
          </cell>
          <cell r="AO239">
            <v>9900</v>
          </cell>
          <cell r="AP239">
            <v>14850</v>
          </cell>
          <cell r="AQ239">
            <v>24750</v>
          </cell>
          <cell r="AR239" t="str">
            <v>認定</v>
          </cell>
          <cell r="AS239" t="str">
            <v>加算あり</v>
          </cell>
          <cell r="AT239">
            <v>9900</v>
          </cell>
          <cell r="AU239">
            <v>14850</v>
          </cell>
          <cell r="AV239">
            <v>24750</v>
          </cell>
          <cell r="AW239" t="str">
            <v>認定</v>
          </cell>
          <cell r="AX239" t="str">
            <v>加算あり</v>
          </cell>
          <cell r="AY239">
            <v>9900</v>
          </cell>
          <cell r="AZ239">
            <v>14850</v>
          </cell>
          <cell r="BA239">
            <v>24750</v>
          </cell>
          <cell r="BB239" t="str">
            <v>認定</v>
          </cell>
          <cell r="BC239" t="str">
            <v>加算あり</v>
          </cell>
          <cell r="BD239">
            <v>9900</v>
          </cell>
          <cell r="BE239">
            <v>14850</v>
          </cell>
          <cell r="BF239">
            <v>24750</v>
          </cell>
          <cell r="BG239" t="str">
            <v>認定</v>
          </cell>
          <cell r="BH239" t="str">
            <v>加算あり</v>
          </cell>
          <cell r="BI239">
            <v>9900</v>
          </cell>
          <cell r="BJ239">
            <v>14850</v>
          </cell>
          <cell r="BK239">
            <v>24750</v>
          </cell>
          <cell r="BL239" t="str">
            <v>認定</v>
          </cell>
          <cell r="BM239" t="str">
            <v>加算あり</v>
          </cell>
          <cell r="BN239">
            <v>9900</v>
          </cell>
          <cell r="BO239">
            <v>14850</v>
          </cell>
          <cell r="BP239">
            <v>24750</v>
          </cell>
          <cell r="BQ239" t="str">
            <v>認定</v>
          </cell>
          <cell r="BR239" t="str">
            <v>加算あり</v>
          </cell>
          <cell r="BS239">
            <v>9900</v>
          </cell>
          <cell r="BT239">
            <v>14850</v>
          </cell>
          <cell r="BU239">
            <v>24750</v>
          </cell>
          <cell r="BV239" t="str">
            <v>認定</v>
          </cell>
          <cell r="BW239" t="str">
            <v>加算あり</v>
          </cell>
          <cell r="BX239">
            <v>9900</v>
          </cell>
          <cell r="BY239">
            <v>14850</v>
          </cell>
          <cell r="BZ239">
            <v>24750</v>
          </cell>
          <cell r="CA239" t="str">
            <v>認定</v>
          </cell>
          <cell r="CB239" t="str">
            <v>加算あり</v>
          </cell>
          <cell r="CC239">
            <v>9900</v>
          </cell>
          <cell r="CD239">
            <v>14850</v>
          </cell>
          <cell r="CE239">
            <v>24750</v>
          </cell>
          <cell r="CF239">
            <v>118800</v>
          </cell>
          <cell r="CG239">
            <v>178200</v>
          </cell>
          <cell r="CH239">
            <v>297000</v>
          </cell>
        </row>
        <row r="240">
          <cell r="C240" t="str">
            <v>岩波　昂希</v>
          </cell>
          <cell r="D240" t="str">
            <v>いわなみ　こうき</v>
          </cell>
          <cell r="H240">
            <v>6228407</v>
          </cell>
          <cell r="I240" t="str">
            <v>埼玉県　東松山市　松葉町4-8-40　</v>
          </cell>
          <cell r="J240" t="str">
            <v>清和学園高等学校</v>
          </cell>
          <cell r="K240" t="str">
            <v>私立</v>
          </cell>
          <cell r="L240" t="str">
            <v>高等学校（通信制）</v>
          </cell>
          <cell r="M240" t="str">
            <v>学年制</v>
          </cell>
          <cell r="N240">
            <v>45017</v>
          </cell>
          <cell r="O240">
            <v>34000</v>
          </cell>
          <cell r="P240">
            <v>0</v>
          </cell>
          <cell r="S240" t="str">
            <v>48月</v>
          </cell>
          <cell r="V240">
            <v>36</v>
          </cell>
          <cell r="X240" t="str">
            <v>資格消滅</v>
          </cell>
          <cell r="AC240" t="str">
            <v>資格消滅</v>
          </cell>
          <cell r="AH240" t="str">
            <v>資格消滅</v>
          </cell>
          <cell r="CH240">
            <v>0</v>
          </cell>
        </row>
        <row r="241">
          <cell r="C241" t="str">
            <v>守屋　夏希</v>
          </cell>
          <cell r="D241" t="str">
            <v>もりや　なつき</v>
          </cell>
          <cell r="H241">
            <v>1874243</v>
          </cell>
          <cell r="I241" t="str">
            <v>埼玉県　大里郡寄居町　寄居184-2　</v>
          </cell>
          <cell r="J241" t="str">
            <v>清和学園高等学校</v>
          </cell>
          <cell r="K241" t="str">
            <v>私立</v>
          </cell>
          <cell r="L241" t="str">
            <v>高等学校（通信制）</v>
          </cell>
          <cell r="M241" t="str">
            <v>学年制</v>
          </cell>
          <cell r="N241">
            <v>45017</v>
          </cell>
          <cell r="O241">
            <v>34000</v>
          </cell>
          <cell r="P241">
            <v>0</v>
          </cell>
          <cell r="S241" t="str">
            <v>48月</v>
          </cell>
          <cell r="V241">
            <v>36</v>
          </cell>
          <cell r="X241" t="str">
            <v>認定</v>
          </cell>
          <cell r="Y241" t="str">
            <v>加算なし</v>
          </cell>
          <cell r="Z241">
            <v>9900</v>
          </cell>
          <cell r="AB241">
            <v>9900</v>
          </cell>
          <cell r="AC241" t="str">
            <v>認定</v>
          </cell>
          <cell r="AD241" t="str">
            <v>加算なし</v>
          </cell>
          <cell r="AE241">
            <v>9900</v>
          </cell>
          <cell r="AG241">
            <v>9900</v>
          </cell>
          <cell r="AH241" t="str">
            <v>認定</v>
          </cell>
          <cell r="AI241" t="str">
            <v>加算なし</v>
          </cell>
          <cell r="AJ241">
            <v>9900</v>
          </cell>
          <cell r="AL241">
            <v>9900</v>
          </cell>
          <cell r="AM241" t="str">
            <v>認定</v>
          </cell>
          <cell r="AN241" t="str">
            <v>加算なし</v>
          </cell>
          <cell r="AO241">
            <v>9900</v>
          </cell>
          <cell r="AQ241">
            <v>9900</v>
          </cell>
          <cell r="AR241" t="str">
            <v>認定</v>
          </cell>
          <cell r="AS241" t="str">
            <v>加算なし</v>
          </cell>
          <cell r="AT241">
            <v>9900</v>
          </cell>
          <cell r="AV241">
            <v>9900</v>
          </cell>
          <cell r="AW241" t="str">
            <v>認定</v>
          </cell>
          <cell r="AX241" t="str">
            <v>加算なし</v>
          </cell>
          <cell r="AY241">
            <v>9900</v>
          </cell>
          <cell r="BA241">
            <v>9900</v>
          </cell>
          <cell r="BB241" t="str">
            <v>認定</v>
          </cell>
          <cell r="BC241" t="str">
            <v>加算なし</v>
          </cell>
          <cell r="BD241">
            <v>9900</v>
          </cell>
          <cell r="BF241">
            <v>9900</v>
          </cell>
          <cell r="BG241" t="str">
            <v>認定</v>
          </cell>
          <cell r="BH241" t="str">
            <v>加算なし</v>
          </cell>
          <cell r="BI241">
            <v>9900</v>
          </cell>
          <cell r="BK241">
            <v>9900</v>
          </cell>
          <cell r="BL241" t="str">
            <v>認定</v>
          </cell>
          <cell r="BM241" t="str">
            <v>加算なし</v>
          </cell>
          <cell r="BN241">
            <v>9900</v>
          </cell>
          <cell r="BP241">
            <v>9900</v>
          </cell>
          <cell r="BQ241" t="str">
            <v>認定</v>
          </cell>
          <cell r="BR241" t="str">
            <v>加算なし</v>
          </cell>
          <cell r="BS241">
            <v>9900</v>
          </cell>
          <cell r="BU241">
            <v>9900</v>
          </cell>
          <cell r="BV241" t="str">
            <v>認定</v>
          </cell>
          <cell r="BW241" t="str">
            <v>加算なし</v>
          </cell>
          <cell r="BX241">
            <v>9900</v>
          </cell>
          <cell r="BZ241">
            <v>9900</v>
          </cell>
          <cell r="CA241" t="str">
            <v>認定</v>
          </cell>
          <cell r="CB241" t="str">
            <v>加算なし</v>
          </cell>
          <cell r="CC241">
            <v>9900</v>
          </cell>
          <cell r="CE241">
            <v>9900</v>
          </cell>
          <cell r="CF241">
            <v>118800</v>
          </cell>
          <cell r="CH241">
            <v>118800</v>
          </cell>
        </row>
        <row r="242">
          <cell r="C242" t="str">
            <v>柴崎　未愛</v>
          </cell>
          <cell r="D242" t="str">
            <v>しばさき　みお</v>
          </cell>
          <cell r="H242">
            <v>49843000</v>
          </cell>
          <cell r="I242" t="str">
            <v>埼玉県　坂戸市　芦山町13-11　</v>
          </cell>
          <cell r="J242" t="str">
            <v>清和学園高等学校</v>
          </cell>
          <cell r="K242" t="str">
            <v>私立</v>
          </cell>
          <cell r="L242" t="str">
            <v>高等学校（通信制）</v>
          </cell>
          <cell r="M242" t="str">
            <v>学年制</v>
          </cell>
          <cell r="N242">
            <v>45017</v>
          </cell>
          <cell r="O242">
            <v>34000</v>
          </cell>
          <cell r="P242">
            <v>0</v>
          </cell>
          <cell r="S242" t="str">
            <v>48月</v>
          </cell>
          <cell r="V242">
            <v>36</v>
          </cell>
          <cell r="X242" t="str">
            <v>認定</v>
          </cell>
          <cell r="Y242" t="str">
            <v>加算あり</v>
          </cell>
          <cell r="Z242">
            <v>9900</v>
          </cell>
          <cell r="AA242">
            <v>14850</v>
          </cell>
          <cell r="AB242">
            <v>24750</v>
          </cell>
          <cell r="AC242" t="str">
            <v>認定</v>
          </cell>
          <cell r="AD242" t="str">
            <v>加算あり</v>
          </cell>
          <cell r="AE242">
            <v>9900</v>
          </cell>
          <cell r="AF242">
            <v>14850</v>
          </cell>
          <cell r="AG242">
            <v>24750</v>
          </cell>
          <cell r="AH242" t="str">
            <v>認定</v>
          </cell>
          <cell r="AI242" t="str">
            <v>加算あり</v>
          </cell>
          <cell r="AJ242">
            <v>9900</v>
          </cell>
          <cell r="AK242">
            <v>14850</v>
          </cell>
          <cell r="AL242">
            <v>24750</v>
          </cell>
          <cell r="AM242" t="str">
            <v>認定</v>
          </cell>
          <cell r="AN242" t="str">
            <v>加算あり</v>
          </cell>
          <cell r="AO242">
            <v>9900</v>
          </cell>
          <cell r="AP242">
            <v>14850</v>
          </cell>
          <cell r="AQ242">
            <v>24750</v>
          </cell>
          <cell r="AR242" t="str">
            <v>認定</v>
          </cell>
          <cell r="AS242" t="str">
            <v>加算あり</v>
          </cell>
          <cell r="AT242">
            <v>9900</v>
          </cell>
          <cell r="AU242">
            <v>14850</v>
          </cell>
          <cell r="AV242">
            <v>24750</v>
          </cell>
          <cell r="AW242" t="str">
            <v>認定</v>
          </cell>
          <cell r="AX242" t="str">
            <v>加算あり</v>
          </cell>
          <cell r="AY242">
            <v>9900</v>
          </cell>
          <cell r="AZ242">
            <v>14850</v>
          </cell>
          <cell r="BA242">
            <v>24750</v>
          </cell>
          <cell r="BB242" t="str">
            <v>認定</v>
          </cell>
          <cell r="BC242" t="str">
            <v>加算あり</v>
          </cell>
          <cell r="BD242">
            <v>9900</v>
          </cell>
          <cell r="BE242">
            <v>14850</v>
          </cell>
          <cell r="BF242">
            <v>24750</v>
          </cell>
          <cell r="BG242" t="str">
            <v>認定</v>
          </cell>
          <cell r="BH242" t="str">
            <v>加算あり</v>
          </cell>
          <cell r="BI242">
            <v>9900</v>
          </cell>
          <cell r="BJ242">
            <v>14850</v>
          </cell>
          <cell r="BK242">
            <v>24750</v>
          </cell>
          <cell r="BL242" t="str">
            <v>認定</v>
          </cell>
          <cell r="BM242" t="str">
            <v>加算あり</v>
          </cell>
          <cell r="BN242">
            <v>9900</v>
          </cell>
          <cell r="BO242">
            <v>14850</v>
          </cell>
          <cell r="BP242">
            <v>24750</v>
          </cell>
          <cell r="BQ242" t="str">
            <v>認定</v>
          </cell>
          <cell r="BR242" t="str">
            <v>加算あり</v>
          </cell>
          <cell r="BS242">
            <v>9900</v>
          </cell>
          <cell r="BT242">
            <v>14850</v>
          </cell>
          <cell r="BU242">
            <v>24750</v>
          </cell>
          <cell r="BV242" t="str">
            <v>認定</v>
          </cell>
          <cell r="BW242" t="str">
            <v>加算あり</v>
          </cell>
          <cell r="BX242">
            <v>9900</v>
          </cell>
          <cell r="BY242">
            <v>14850</v>
          </cell>
          <cell r="BZ242">
            <v>24750</v>
          </cell>
          <cell r="CA242" t="str">
            <v>認定</v>
          </cell>
          <cell r="CB242" t="str">
            <v>加算あり</v>
          </cell>
          <cell r="CC242">
            <v>9900</v>
          </cell>
          <cell r="CD242">
            <v>14850</v>
          </cell>
          <cell r="CE242">
            <v>24750</v>
          </cell>
          <cell r="CF242">
            <v>118800</v>
          </cell>
          <cell r="CG242">
            <v>178200</v>
          </cell>
          <cell r="CH242">
            <v>297000</v>
          </cell>
        </row>
        <row r="243">
          <cell r="C243" t="str">
            <v>長野　優斗</v>
          </cell>
          <cell r="D243" t="str">
            <v>ながの　ゆうと</v>
          </cell>
          <cell r="H243">
            <v>95210761</v>
          </cell>
          <cell r="I243" t="str">
            <v>埼玉県　入間市　宮寺2814-22　</v>
          </cell>
          <cell r="J243" t="str">
            <v>清和学園高等学校</v>
          </cell>
          <cell r="K243" t="str">
            <v>私立</v>
          </cell>
          <cell r="L243" t="str">
            <v>高等学校（通信制）</v>
          </cell>
          <cell r="M243" t="str">
            <v>学年制</v>
          </cell>
          <cell r="N243">
            <v>45017</v>
          </cell>
          <cell r="O243">
            <v>34000</v>
          </cell>
          <cell r="P243">
            <v>0</v>
          </cell>
          <cell r="S243" t="str">
            <v>48月</v>
          </cell>
          <cell r="V243">
            <v>36</v>
          </cell>
          <cell r="X243" t="str">
            <v>資格消滅</v>
          </cell>
          <cell r="AC243" t="str">
            <v>資格消滅</v>
          </cell>
          <cell r="AH243" t="str">
            <v>資格消滅</v>
          </cell>
          <cell r="CH243">
            <v>0</v>
          </cell>
        </row>
        <row r="244">
          <cell r="C244" t="str">
            <v>森山　真衣</v>
          </cell>
          <cell r="D244" t="str">
            <v>もりやま　まい</v>
          </cell>
          <cell r="H244">
            <v>41592507</v>
          </cell>
          <cell r="I244" t="str">
            <v>埼玉県　東松山市　殿山町30-17　</v>
          </cell>
          <cell r="J244" t="str">
            <v>清和学園高等学校</v>
          </cell>
          <cell r="K244" t="str">
            <v>私立</v>
          </cell>
          <cell r="L244" t="str">
            <v>高等学校（通信制）</v>
          </cell>
          <cell r="M244" t="str">
            <v>学年制</v>
          </cell>
          <cell r="N244">
            <v>45017</v>
          </cell>
          <cell r="O244">
            <v>34000</v>
          </cell>
          <cell r="P244">
            <v>0</v>
          </cell>
          <cell r="S244" t="str">
            <v>48月</v>
          </cell>
          <cell r="V244">
            <v>36</v>
          </cell>
          <cell r="X244" t="str">
            <v>認定</v>
          </cell>
          <cell r="Y244" t="str">
            <v>加算あり</v>
          </cell>
          <cell r="Z244">
            <v>9900</v>
          </cell>
          <cell r="AA244">
            <v>14850</v>
          </cell>
          <cell r="AB244">
            <v>24750</v>
          </cell>
          <cell r="AC244" t="str">
            <v>認定</v>
          </cell>
          <cell r="AD244" t="str">
            <v>加算あり</v>
          </cell>
          <cell r="AE244">
            <v>9900</v>
          </cell>
          <cell r="AF244">
            <v>14850</v>
          </cell>
          <cell r="AG244">
            <v>24750</v>
          </cell>
          <cell r="AH244" t="str">
            <v>認定</v>
          </cell>
          <cell r="AI244" t="str">
            <v>加算あり</v>
          </cell>
          <cell r="AJ244">
            <v>9900</v>
          </cell>
          <cell r="AK244">
            <v>14850</v>
          </cell>
          <cell r="AL244">
            <v>24750</v>
          </cell>
          <cell r="AM244" t="str">
            <v>認定</v>
          </cell>
          <cell r="AN244" t="str">
            <v>加算あり</v>
          </cell>
          <cell r="AO244">
            <v>9900</v>
          </cell>
          <cell r="AP244">
            <v>14850</v>
          </cell>
          <cell r="AQ244">
            <v>24750</v>
          </cell>
          <cell r="AR244" t="str">
            <v>認定</v>
          </cell>
          <cell r="AS244" t="str">
            <v>加算あり</v>
          </cell>
          <cell r="AT244">
            <v>9900</v>
          </cell>
          <cell r="AU244">
            <v>14850</v>
          </cell>
          <cell r="AV244">
            <v>24750</v>
          </cell>
          <cell r="AW244" t="str">
            <v>認定</v>
          </cell>
          <cell r="AX244" t="str">
            <v>加算あり</v>
          </cell>
          <cell r="AY244">
            <v>9900</v>
          </cell>
          <cell r="AZ244">
            <v>14850</v>
          </cell>
          <cell r="BA244">
            <v>24750</v>
          </cell>
          <cell r="BB244" t="str">
            <v>認定</v>
          </cell>
          <cell r="BC244" t="str">
            <v>加算あり</v>
          </cell>
          <cell r="BD244">
            <v>9900</v>
          </cell>
          <cell r="BE244">
            <v>14850</v>
          </cell>
          <cell r="BF244">
            <v>24750</v>
          </cell>
          <cell r="BG244" t="str">
            <v>認定</v>
          </cell>
          <cell r="BH244" t="str">
            <v>加算あり</v>
          </cell>
          <cell r="BI244">
            <v>9900</v>
          </cell>
          <cell r="BJ244">
            <v>14850</v>
          </cell>
          <cell r="BK244">
            <v>24750</v>
          </cell>
          <cell r="BL244" t="str">
            <v>認定</v>
          </cell>
          <cell r="BM244" t="str">
            <v>加算あり</v>
          </cell>
          <cell r="BN244">
            <v>9900</v>
          </cell>
          <cell r="BO244">
            <v>14850</v>
          </cell>
          <cell r="BP244">
            <v>24750</v>
          </cell>
          <cell r="BQ244" t="str">
            <v>認定</v>
          </cell>
          <cell r="BR244" t="str">
            <v>加算あり</v>
          </cell>
          <cell r="BS244">
            <v>9900</v>
          </cell>
          <cell r="BT244">
            <v>14850</v>
          </cell>
          <cell r="BU244">
            <v>24750</v>
          </cell>
          <cell r="BV244" t="str">
            <v>認定</v>
          </cell>
          <cell r="BW244" t="str">
            <v>加算あり</v>
          </cell>
          <cell r="BX244">
            <v>9900</v>
          </cell>
          <cell r="BY244">
            <v>14850</v>
          </cell>
          <cell r="BZ244">
            <v>24750</v>
          </cell>
          <cell r="CA244" t="str">
            <v>認定</v>
          </cell>
          <cell r="CB244" t="str">
            <v>加算あり</v>
          </cell>
          <cell r="CC244">
            <v>9900</v>
          </cell>
          <cell r="CD244">
            <v>14850</v>
          </cell>
          <cell r="CE244">
            <v>24750</v>
          </cell>
          <cell r="CF244">
            <v>118800</v>
          </cell>
          <cell r="CG244">
            <v>178200</v>
          </cell>
          <cell r="CH244">
            <v>297000</v>
          </cell>
        </row>
        <row r="245">
          <cell r="C245" t="str">
            <v>滝瀬　俊喜</v>
          </cell>
          <cell r="D245" t="str">
            <v>たきせ　としき</v>
          </cell>
          <cell r="H245">
            <v>61630110</v>
          </cell>
          <cell r="I245" t="str">
            <v>埼玉県　東松山市　若松町1-18-7　</v>
          </cell>
          <cell r="J245" t="str">
            <v>清和学園高等学校</v>
          </cell>
          <cell r="K245" t="str">
            <v>私立</v>
          </cell>
          <cell r="L245" t="str">
            <v>高等学校（通信制）</v>
          </cell>
          <cell r="M245" t="str">
            <v>学年制</v>
          </cell>
          <cell r="N245">
            <v>45017</v>
          </cell>
          <cell r="O245">
            <v>34000</v>
          </cell>
          <cell r="P245">
            <v>0</v>
          </cell>
          <cell r="S245" t="str">
            <v>48月</v>
          </cell>
          <cell r="V245">
            <v>36</v>
          </cell>
          <cell r="X245" t="str">
            <v>認定</v>
          </cell>
          <cell r="Y245" t="str">
            <v>加算なし</v>
          </cell>
          <cell r="Z245">
            <v>9900</v>
          </cell>
          <cell r="AB245">
            <v>9900</v>
          </cell>
          <cell r="AC245" t="str">
            <v>認定</v>
          </cell>
          <cell r="AD245" t="str">
            <v>加算なし</v>
          </cell>
          <cell r="AE245">
            <v>9900</v>
          </cell>
          <cell r="AG245">
            <v>9900</v>
          </cell>
          <cell r="AH245" t="str">
            <v>認定</v>
          </cell>
          <cell r="AI245" t="str">
            <v>加算なし</v>
          </cell>
          <cell r="AJ245">
            <v>9900</v>
          </cell>
          <cell r="AL245">
            <v>9900</v>
          </cell>
          <cell r="AM245" t="str">
            <v>認定</v>
          </cell>
          <cell r="AN245" t="str">
            <v>加算なし</v>
          </cell>
          <cell r="AO245">
            <v>9900</v>
          </cell>
          <cell r="AQ245">
            <v>9900</v>
          </cell>
          <cell r="AR245" t="str">
            <v>認定</v>
          </cell>
          <cell r="AS245" t="str">
            <v>加算なし</v>
          </cell>
          <cell r="AT245">
            <v>9900</v>
          </cell>
          <cell r="AV245">
            <v>9900</v>
          </cell>
          <cell r="AW245" t="str">
            <v>認定</v>
          </cell>
          <cell r="AX245" t="str">
            <v>加算なし</v>
          </cell>
          <cell r="AY245">
            <v>9900</v>
          </cell>
          <cell r="BA245">
            <v>9900</v>
          </cell>
          <cell r="BB245" t="str">
            <v>認定</v>
          </cell>
          <cell r="BC245" t="str">
            <v>加算なし</v>
          </cell>
          <cell r="BD245">
            <v>9900</v>
          </cell>
          <cell r="BF245">
            <v>9900</v>
          </cell>
          <cell r="BG245" t="str">
            <v>認定</v>
          </cell>
          <cell r="BH245" t="str">
            <v>加算なし</v>
          </cell>
          <cell r="BI245">
            <v>9900</v>
          </cell>
          <cell r="BK245">
            <v>9900</v>
          </cell>
          <cell r="BL245" t="str">
            <v>認定</v>
          </cell>
          <cell r="BM245" t="str">
            <v>加算なし</v>
          </cell>
          <cell r="BN245">
            <v>9900</v>
          </cell>
          <cell r="BP245">
            <v>9900</v>
          </cell>
          <cell r="BQ245" t="str">
            <v>認定</v>
          </cell>
          <cell r="BR245" t="str">
            <v>加算なし</v>
          </cell>
          <cell r="BS245">
            <v>9900</v>
          </cell>
          <cell r="BU245">
            <v>9900</v>
          </cell>
          <cell r="BV245" t="str">
            <v>認定</v>
          </cell>
          <cell r="BW245" t="str">
            <v>加算なし</v>
          </cell>
          <cell r="BX245">
            <v>9900</v>
          </cell>
          <cell r="BZ245">
            <v>9900</v>
          </cell>
          <cell r="CA245" t="str">
            <v>認定</v>
          </cell>
          <cell r="CB245" t="str">
            <v>加算なし</v>
          </cell>
          <cell r="CC245">
            <v>9900</v>
          </cell>
          <cell r="CE245">
            <v>9900</v>
          </cell>
          <cell r="CF245">
            <v>118800</v>
          </cell>
          <cell r="CH245">
            <v>118800</v>
          </cell>
        </row>
        <row r="246">
          <cell r="C246" t="str">
            <v>斉藤　悠也</v>
          </cell>
          <cell r="D246" t="str">
            <v>さいとう　ゆうや</v>
          </cell>
          <cell r="H246">
            <v>55842971</v>
          </cell>
          <cell r="I246" t="str">
            <v>埼玉県　朝霞市　宮戸2-15-30　</v>
          </cell>
          <cell r="J246" t="str">
            <v>清和学園高等学校</v>
          </cell>
          <cell r="K246" t="str">
            <v>私立</v>
          </cell>
          <cell r="L246" t="str">
            <v>高等学校（通信制）</v>
          </cell>
          <cell r="M246" t="str">
            <v>学年制</v>
          </cell>
          <cell r="N246">
            <v>45017</v>
          </cell>
          <cell r="O246">
            <v>34000</v>
          </cell>
          <cell r="P246">
            <v>0</v>
          </cell>
          <cell r="S246" t="str">
            <v>48月</v>
          </cell>
          <cell r="V246">
            <v>36</v>
          </cell>
          <cell r="X246" t="str">
            <v>認定</v>
          </cell>
          <cell r="Y246" t="str">
            <v>加算あり</v>
          </cell>
          <cell r="Z246">
            <v>9900</v>
          </cell>
          <cell r="AA246">
            <v>14850</v>
          </cell>
          <cell r="AB246">
            <v>24750</v>
          </cell>
          <cell r="AC246" t="str">
            <v>認定</v>
          </cell>
          <cell r="AD246" t="str">
            <v>加算あり</v>
          </cell>
          <cell r="AE246">
            <v>9900</v>
          </cell>
          <cell r="AF246">
            <v>14850</v>
          </cell>
          <cell r="AG246">
            <v>24750</v>
          </cell>
          <cell r="AH246" t="str">
            <v>認定</v>
          </cell>
          <cell r="AI246" t="str">
            <v>加算あり</v>
          </cell>
          <cell r="AJ246">
            <v>9900</v>
          </cell>
          <cell r="AK246">
            <v>14850</v>
          </cell>
          <cell r="AL246">
            <v>24750</v>
          </cell>
          <cell r="AM246" t="str">
            <v>認定</v>
          </cell>
          <cell r="AN246" t="str">
            <v>加算あり</v>
          </cell>
          <cell r="AO246">
            <v>9900</v>
          </cell>
          <cell r="AP246">
            <v>14850</v>
          </cell>
          <cell r="AQ246">
            <v>24750</v>
          </cell>
          <cell r="AR246" t="str">
            <v>認定</v>
          </cell>
          <cell r="AS246" t="str">
            <v>加算あり</v>
          </cell>
          <cell r="AT246">
            <v>9900</v>
          </cell>
          <cell r="AU246">
            <v>14850</v>
          </cell>
          <cell r="AV246">
            <v>24750</v>
          </cell>
          <cell r="AW246" t="str">
            <v>認定</v>
          </cell>
          <cell r="AX246" t="str">
            <v>加算あり</v>
          </cell>
          <cell r="AY246">
            <v>9900</v>
          </cell>
          <cell r="AZ246">
            <v>14850</v>
          </cell>
          <cell r="BA246">
            <v>24750</v>
          </cell>
          <cell r="BB246" t="str">
            <v>認定</v>
          </cell>
          <cell r="BC246" t="str">
            <v>加算あり</v>
          </cell>
          <cell r="BD246">
            <v>9900</v>
          </cell>
          <cell r="BE246">
            <v>14850</v>
          </cell>
          <cell r="BF246">
            <v>24750</v>
          </cell>
          <cell r="BG246" t="str">
            <v>認定</v>
          </cell>
          <cell r="BH246" t="str">
            <v>加算あり</v>
          </cell>
          <cell r="BI246">
            <v>9900</v>
          </cell>
          <cell r="BJ246">
            <v>14850</v>
          </cell>
          <cell r="BK246">
            <v>24750</v>
          </cell>
          <cell r="BL246" t="str">
            <v>認定</v>
          </cell>
          <cell r="BM246" t="str">
            <v>加算あり</v>
          </cell>
          <cell r="BN246">
            <v>9900</v>
          </cell>
          <cell r="BO246">
            <v>14850</v>
          </cell>
          <cell r="BP246">
            <v>24750</v>
          </cell>
          <cell r="BQ246" t="str">
            <v>認定</v>
          </cell>
          <cell r="BR246" t="str">
            <v>加算あり</v>
          </cell>
          <cell r="BS246">
            <v>9900</v>
          </cell>
          <cell r="BT246">
            <v>14850</v>
          </cell>
          <cell r="BU246">
            <v>24750</v>
          </cell>
          <cell r="BV246" t="str">
            <v>認定</v>
          </cell>
          <cell r="BW246" t="str">
            <v>加算あり</v>
          </cell>
          <cell r="BX246">
            <v>9900</v>
          </cell>
          <cell r="BY246">
            <v>14850</v>
          </cell>
          <cell r="BZ246">
            <v>24750</v>
          </cell>
          <cell r="CA246" t="str">
            <v>認定</v>
          </cell>
          <cell r="CB246" t="str">
            <v>加算あり</v>
          </cell>
          <cell r="CC246">
            <v>9900</v>
          </cell>
          <cell r="CD246">
            <v>14850</v>
          </cell>
          <cell r="CE246">
            <v>24750</v>
          </cell>
          <cell r="CF246">
            <v>118800</v>
          </cell>
          <cell r="CG246">
            <v>178200</v>
          </cell>
          <cell r="CH246">
            <v>297000</v>
          </cell>
        </row>
        <row r="247">
          <cell r="C247" t="str">
            <v>立川　蕾夢</v>
          </cell>
          <cell r="D247" t="str">
            <v>たちかわ　らいむ</v>
          </cell>
          <cell r="H247">
            <v>46554460</v>
          </cell>
          <cell r="I247" t="str">
            <v>東京都　八王子市　川口町2023　</v>
          </cell>
          <cell r="J247" t="str">
            <v>清和学園高等学校</v>
          </cell>
          <cell r="K247" t="str">
            <v>私立</v>
          </cell>
          <cell r="L247" t="str">
            <v>高等学校（通信制）</v>
          </cell>
          <cell r="M247" t="str">
            <v>学年制</v>
          </cell>
          <cell r="N247">
            <v>45017</v>
          </cell>
          <cell r="O247">
            <v>34000</v>
          </cell>
          <cell r="P247">
            <v>0</v>
          </cell>
          <cell r="S247" t="str">
            <v>48月</v>
          </cell>
          <cell r="V247">
            <v>36</v>
          </cell>
          <cell r="X247" t="str">
            <v>認定</v>
          </cell>
          <cell r="Y247" t="str">
            <v>加算あり</v>
          </cell>
          <cell r="Z247">
            <v>9900</v>
          </cell>
          <cell r="AA247">
            <v>14850</v>
          </cell>
          <cell r="AB247">
            <v>24750</v>
          </cell>
          <cell r="AC247" t="str">
            <v>認定</v>
          </cell>
          <cell r="AD247" t="str">
            <v>加算あり</v>
          </cell>
          <cell r="AE247">
            <v>9900</v>
          </cell>
          <cell r="AF247">
            <v>14850</v>
          </cell>
          <cell r="AG247">
            <v>24750</v>
          </cell>
          <cell r="AH247" t="str">
            <v>認定</v>
          </cell>
          <cell r="AI247" t="str">
            <v>加算あり</v>
          </cell>
          <cell r="AJ247">
            <v>9900</v>
          </cell>
          <cell r="AK247">
            <v>14850</v>
          </cell>
          <cell r="AL247">
            <v>24750</v>
          </cell>
          <cell r="AM247" t="str">
            <v>認定</v>
          </cell>
          <cell r="AN247" t="str">
            <v>加算あり</v>
          </cell>
          <cell r="AO247">
            <v>9900</v>
          </cell>
          <cell r="AP247">
            <v>14850</v>
          </cell>
          <cell r="AQ247">
            <v>24750</v>
          </cell>
          <cell r="AR247" t="str">
            <v>認定</v>
          </cell>
          <cell r="AS247" t="str">
            <v>加算あり</v>
          </cell>
          <cell r="AT247">
            <v>9900</v>
          </cell>
          <cell r="AU247">
            <v>14850</v>
          </cell>
          <cell r="AV247">
            <v>24750</v>
          </cell>
          <cell r="AW247" t="str">
            <v>認定</v>
          </cell>
          <cell r="AX247" t="str">
            <v>加算あり</v>
          </cell>
          <cell r="AY247">
            <v>9900</v>
          </cell>
          <cell r="AZ247">
            <v>14850</v>
          </cell>
          <cell r="BA247">
            <v>24750</v>
          </cell>
          <cell r="BB247" t="str">
            <v>認定</v>
          </cell>
          <cell r="BC247" t="str">
            <v>加算あり</v>
          </cell>
          <cell r="BD247">
            <v>9900</v>
          </cell>
          <cell r="BE247">
            <v>14850</v>
          </cell>
          <cell r="BF247">
            <v>24750</v>
          </cell>
          <cell r="BG247" t="str">
            <v>認定</v>
          </cell>
          <cell r="BH247" t="str">
            <v>加算あり</v>
          </cell>
          <cell r="BI247">
            <v>9900</v>
          </cell>
          <cell r="BJ247">
            <v>14850</v>
          </cell>
          <cell r="BK247">
            <v>24750</v>
          </cell>
          <cell r="BL247" t="str">
            <v>認定</v>
          </cell>
          <cell r="BM247" t="str">
            <v>加算あり</v>
          </cell>
          <cell r="BN247">
            <v>9900</v>
          </cell>
          <cell r="BO247">
            <v>14850</v>
          </cell>
          <cell r="BP247">
            <v>24750</v>
          </cell>
          <cell r="BQ247" t="str">
            <v>認定</v>
          </cell>
          <cell r="BR247" t="str">
            <v>加算あり</v>
          </cell>
          <cell r="BS247">
            <v>9900</v>
          </cell>
          <cell r="BT247">
            <v>14850</v>
          </cell>
          <cell r="BU247">
            <v>24750</v>
          </cell>
          <cell r="BV247" t="str">
            <v>認定</v>
          </cell>
          <cell r="BW247" t="str">
            <v>加算あり</v>
          </cell>
          <cell r="BX247">
            <v>9900</v>
          </cell>
          <cell r="BY247">
            <v>14850</v>
          </cell>
          <cell r="BZ247">
            <v>24750</v>
          </cell>
          <cell r="CA247" t="str">
            <v>認定</v>
          </cell>
          <cell r="CB247" t="str">
            <v>加算あり</v>
          </cell>
          <cell r="CC247">
            <v>9900</v>
          </cell>
          <cell r="CD247">
            <v>14850</v>
          </cell>
          <cell r="CE247">
            <v>24750</v>
          </cell>
          <cell r="CF247">
            <v>118800</v>
          </cell>
          <cell r="CG247">
            <v>178200</v>
          </cell>
          <cell r="CH247">
            <v>297000</v>
          </cell>
        </row>
        <row r="248">
          <cell r="C248" t="str">
            <v>中村　煌也</v>
          </cell>
          <cell r="D248" t="str">
            <v>なかむら　こうや</v>
          </cell>
          <cell r="H248">
            <v>84603422</v>
          </cell>
          <cell r="I248" t="str">
            <v>埼玉県　川越市　笠幡2368-3　</v>
          </cell>
          <cell r="J248" t="str">
            <v>清和学園高等学校</v>
          </cell>
          <cell r="K248" t="str">
            <v>私立</v>
          </cell>
          <cell r="L248" t="str">
            <v>高等学校（通信制）</v>
          </cell>
          <cell r="M248" t="str">
            <v>学年制</v>
          </cell>
          <cell r="N248">
            <v>45017</v>
          </cell>
          <cell r="O248">
            <v>34000</v>
          </cell>
          <cell r="P248">
            <v>0</v>
          </cell>
          <cell r="S248" t="str">
            <v>48月</v>
          </cell>
          <cell r="V248">
            <v>36</v>
          </cell>
          <cell r="X248" t="str">
            <v>認定</v>
          </cell>
          <cell r="Y248" t="str">
            <v>加算あり</v>
          </cell>
          <cell r="Z248">
            <v>9900</v>
          </cell>
          <cell r="AA248">
            <v>14850</v>
          </cell>
          <cell r="AB248">
            <v>24750</v>
          </cell>
          <cell r="AC248" t="str">
            <v>認定</v>
          </cell>
          <cell r="AD248" t="str">
            <v>加算あり</v>
          </cell>
          <cell r="AE248">
            <v>9900</v>
          </cell>
          <cell r="AF248">
            <v>14850</v>
          </cell>
          <cell r="AG248">
            <v>24750</v>
          </cell>
          <cell r="AH248" t="str">
            <v>認定</v>
          </cell>
          <cell r="AI248" t="str">
            <v>加算あり</v>
          </cell>
          <cell r="AJ248">
            <v>9900</v>
          </cell>
          <cell r="AK248">
            <v>14850</v>
          </cell>
          <cell r="AL248">
            <v>24750</v>
          </cell>
          <cell r="AM248" t="str">
            <v>認定</v>
          </cell>
          <cell r="AN248" t="str">
            <v>加算あり</v>
          </cell>
          <cell r="AO248">
            <v>9900</v>
          </cell>
          <cell r="AP248">
            <v>14850</v>
          </cell>
          <cell r="AQ248">
            <v>24750</v>
          </cell>
          <cell r="AR248" t="str">
            <v>認定</v>
          </cell>
          <cell r="AS248" t="str">
            <v>加算あり</v>
          </cell>
          <cell r="AT248">
            <v>9900</v>
          </cell>
          <cell r="AU248">
            <v>14850</v>
          </cell>
          <cell r="AV248">
            <v>24750</v>
          </cell>
          <cell r="AW248" t="str">
            <v>認定</v>
          </cell>
          <cell r="AX248" t="str">
            <v>加算あり</v>
          </cell>
          <cell r="AY248">
            <v>9900</v>
          </cell>
          <cell r="AZ248">
            <v>14850</v>
          </cell>
          <cell r="BA248">
            <v>24750</v>
          </cell>
          <cell r="BB248" t="str">
            <v>認定</v>
          </cell>
          <cell r="BC248" t="str">
            <v>加算あり</v>
          </cell>
          <cell r="BD248">
            <v>9900</v>
          </cell>
          <cell r="BE248">
            <v>14850</v>
          </cell>
          <cell r="BF248">
            <v>24750</v>
          </cell>
          <cell r="BG248" t="str">
            <v>認定</v>
          </cell>
          <cell r="BH248" t="str">
            <v>加算あり</v>
          </cell>
          <cell r="BI248">
            <v>9900</v>
          </cell>
          <cell r="BJ248">
            <v>14850</v>
          </cell>
          <cell r="BK248">
            <v>24750</v>
          </cell>
          <cell r="BL248" t="str">
            <v>認定</v>
          </cell>
          <cell r="BM248" t="str">
            <v>加算あり</v>
          </cell>
          <cell r="BN248">
            <v>9900</v>
          </cell>
          <cell r="BO248">
            <v>14850</v>
          </cell>
          <cell r="BP248">
            <v>24750</v>
          </cell>
          <cell r="BQ248" t="str">
            <v>認定</v>
          </cell>
          <cell r="BR248" t="str">
            <v>加算あり</v>
          </cell>
          <cell r="BS248">
            <v>9900</v>
          </cell>
          <cell r="BT248">
            <v>14850</v>
          </cell>
          <cell r="BU248">
            <v>24750</v>
          </cell>
          <cell r="BV248" t="str">
            <v>認定</v>
          </cell>
          <cell r="BW248" t="str">
            <v>加算あり</v>
          </cell>
          <cell r="BX248">
            <v>9900</v>
          </cell>
          <cell r="BY248">
            <v>14850</v>
          </cell>
          <cell r="BZ248">
            <v>24750</v>
          </cell>
          <cell r="CA248" t="str">
            <v>認定</v>
          </cell>
          <cell r="CB248" t="str">
            <v>加算あり</v>
          </cell>
          <cell r="CC248">
            <v>9900</v>
          </cell>
          <cell r="CD248">
            <v>14850</v>
          </cell>
          <cell r="CE248">
            <v>24750</v>
          </cell>
          <cell r="CF248">
            <v>118800</v>
          </cell>
          <cell r="CG248">
            <v>178200</v>
          </cell>
          <cell r="CH248">
            <v>297000</v>
          </cell>
        </row>
        <row r="249">
          <cell r="C249" t="str">
            <v>結城　琴音</v>
          </cell>
          <cell r="D249" t="str">
            <v>ゆうき　ことね</v>
          </cell>
          <cell r="H249">
            <v>59563674</v>
          </cell>
          <cell r="I249" t="str">
            <v>埼玉県　比企郡滑川町　土塩1032-5　</v>
          </cell>
          <cell r="J249" t="str">
            <v>清和学園高等学校</v>
          </cell>
          <cell r="K249" t="str">
            <v>私立</v>
          </cell>
          <cell r="L249" t="str">
            <v>高等学校（通信制）</v>
          </cell>
          <cell r="M249" t="str">
            <v>学年制</v>
          </cell>
          <cell r="N249">
            <v>45017</v>
          </cell>
          <cell r="O249">
            <v>34000</v>
          </cell>
          <cell r="P249">
            <v>0</v>
          </cell>
          <cell r="S249" t="str">
            <v>48月</v>
          </cell>
          <cell r="V249">
            <v>36</v>
          </cell>
          <cell r="X249" t="str">
            <v>認定</v>
          </cell>
          <cell r="Y249" t="str">
            <v>加算あり</v>
          </cell>
          <cell r="Z249">
            <v>9900</v>
          </cell>
          <cell r="AA249">
            <v>14850</v>
          </cell>
          <cell r="AB249">
            <v>24750</v>
          </cell>
          <cell r="AC249" t="str">
            <v>認定</v>
          </cell>
          <cell r="AD249" t="str">
            <v>加算あり</v>
          </cell>
          <cell r="AE249">
            <v>9900</v>
          </cell>
          <cell r="AF249">
            <v>14850</v>
          </cell>
          <cell r="AG249">
            <v>24750</v>
          </cell>
          <cell r="AH249" t="str">
            <v>認定</v>
          </cell>
          <cell r="AI249" t="str">
            <v>加算あり</v>
          </cell>
          <cell r="AJ249">
            <v>9900</v>
          </cell>
          <cell r="AK249">
            <v>14850</v>
          </cell>
          <cell r="AL249">
            <v>24750</v>
          </cell>
          <cell r="AM249" t="str">
            <v>認定</v>
          </cell>
          <cell r="AN249" t="str">
            <v>加算あり</v>
          </cell>
          <cell r="AO249">
            <v>9900</v>
          </cell>
          <cell r="AP249">
            <v>14850</v>
          </cell>
          <cell r="AQ249">
            <v>24750</v>
          </cell>
          <cell r="AR249" t="str">
            <v>認定</v>
          </cell>
          <cell r="AS249" t="str">
            <v>加算あり</v>
          </cell>
          <cell r="AT249">
            <v>9900</v>
          </cell>
          <cell r="AU249">
            <v>14850</v>
          </cell>
          <cell r="AV249">
            <v>24750</v>
          </cell>
          <cell r="AW249" t="str">
            <v>認定</v>
          </cell>
          <cell r="AX249" t="str">
            <v>加算あり</v>
          </cell>
          <cell r="AY249">
            <v>9900</v>
          </cell>
          <cell r="AZ249">
            <v>14850</v>
          </cell>
          <cell r="BA249">
            <v>24750</v>
          </cell>
          <cell r="BB249" t="str">
            <v>認定</v>
          </cell>
          <cell r="BC249" t="str">
            <v>加算あり</v>
          </cell>
          <cell r="BD249">
            <v>9900</v>
          </cell>
          <cell r="BE249">
            <v>14850</v>
          </cell>
          <cell r="BF249">
            <v>24750</v>
          </cell>
          <cell r="BG249" t="str">
            <v>認定</v>
          </cell>
          <cell r="BH249" t="str">
            <v>加算あり</v>
          </cell>
          <cell r="BI249">
            <v>9900</v>
          </cell>
          <cell r="BJ249">
            <v>14850</v>
          </cell>
          <cell r="BK249">
            <v>24750</v>
          </cell>
          <cell r="BL249" t="str">
            <v>認定</v>
          </cell>
          <cell r="BM249" t="str">
            <v>加算あり</v>
          </cell>
          <cell r="BN249">
            <v>9900</v>
          </cell>
          <cell r="BO249">
            <v>14850</v>
          </cell>
          <cell r="BP249">
            <v>24750</v>
          </cell>
          <cell r="BQ249" t="str">
            <v>認定</v>
          </cell>
          <cell r="BR249" t="str">
            <v>加算あり</v>
          </cell>
          <cell r="BS249">
            <v>9900</v>
          </cell>
          <cell r="BT249">
            <v>14850</v>
          </cell>
          <cell r="BU249">
            <v>24750</v>
          </cell>
          <cell r="BV249" t="str">
            <v>認定</v>
          </cell>
          <cell r="BW249" t="str">
            <v>加算あり</v>
          </cell>
          <cell r="BX249">
            <v>9900</v>
          </cell>
          <cell r="BY249">
            <v>14850</v>
          </cell>
          <cell r="BZ249">
            <v>24750</v>
          </cell>
          <cell r="CA249" t="str">
            <v>認定</v>
          </cell>
          <cell r="CB249" t="str">
            <v>加算あり</v>
          </cell>
          <cell r="CC249">
            <v>9900</v>
          </cell>
          <cell r="CD249">
            <v>14850</v>
          </cell>
          <cell r="CE249">
            <v>24750</v>
          </cell>
          <cell r="CF249">
            <v>118800</v>
          </cell>
          <cell r="CG249">
            <v>178200</v>
          </cell>
          <cell r="CH249">
            <v>297000</v>
          </cell>
        </row>
        <row r="250">
          <cell r="C250" t="str">
            <v>宮崎　一華</v>
          </cell>
          <cell r="D250" t="str">
            <v>みやざき　いちか</v>
          </cell>
          <cell r="H250">
            <v>16433492</v>
          </cell>
          <cell r="I250" t="str">
            <v>埼玉県　東松山市　大谷2823-81　</v>
          </cell>
          <cell r="J250" t="str">
            <v>清和学園高等学校</v>
          </cell>
          <cell r="K250" t="str">
            <v>私立</v>
          </cell>
          <cell r="L250" t="str">
            <v>高等学校（通信制）</v>
          </cell>
          <cell r="M250" t="str">
            <v>学年制</v>
          </cell>
          <cell r="N250">
            <v>45017</v>
          </cell>
          <cell r="O250">
            <v>34000</v>
          </cell>
          <cell r="P250">
            <v>0</v>
          </cell>
          <cell r="S250" t="str">
            <v>48月</v>
          </cell>
          <cell r="V250">
            <v>36</v>
          </cell>
          <cell r="X250" t="str">
            <v>認定</v>
          </cell>
          <cell r="Y250" t="str">
            <v>加算あり</v>
          </cell>
          <cell r="Z250">
            <v>9900</v>
          </cell>
          <cell r="AA250">
            <v>14850</v>
          </cell>
          <cell r="AB250">
            <v>24750</v>
          </cell>
          <cell r="AC250" t="str">
            <v>認定</v>
          </cell>
          <cell r="AD250" t="str">
            <v>加算あり</v>
          </cell>
          <cell r="AE250">
            <v>9900</v>
          </cell>
          <cell r="AF250">
            <v>14850</v>
          </cell>
          <cell r="AG250">
            <v>24750</v>
          </cell>
          <cell r="AH250" t="str">
            <v>認定</v>
          </cell>
          <cell r="AI250" t="str">
            <v>加算あり</v>
          </cell>
          <cell r="AJ250">
            <v>9900</v>
          </cell>
          <cell r="AK250">
            <v>14850</v>
          </cell>
          <cell r="AL250">
            <v>24750</v>
          </cell>
          <cell r="AM250" t="str">
            <v>認定</v>
          </cell>
          <cell r="AN250" t="str">
            <v>加算あり</v>
          </cell>
          <cell r="AO250">
            <v>9900</v>
          </cell>
          <cell r="AP250">
            <v>14850</v>
          </cell>
          <cell r="AQ250">
            <v>24750</v>
          </cell>
          <cell r="AR250" t="str">
            <v>認定</v>
          </cell>
          <cell r="AS250" t="str">
            <v>加算あり</v>
          </cell>
          <cell r="AT250">
            <v>9900</v>
          </cell>
          <cell r="AU250">
            <v>14850</v>
          </cell>
          <cell r="AV250">
            <v>24750</v>
          </cell>
          <cell r="AW250" t="str">
            <v>認定</v>
          </cell>
          <cell r="AX250" t="str">
            <v>加算あり</v>
          </cell>
          <cell r="AY250">
            <v>9900</v>
          </cell>
          <cell r="AZ250">
            <v>14850</v>
          </cell>
          <cell r="BA250">
            <v>24750</v>
          </cell>
          <cell r="BB250" t="str">
            <v>認定</v>
          </cell>
          <cell r="BC250" t="str">
            <v>加算あり</v>
          </cell>
          <cell r="BD250">
            <v>9900</v>
          </cell>
          <cell r="BE250">
            <v>14850</v>
          </cell>
          <cell r="BF250">
            <v>24750</v>
          </cell>
          <cell r="BG250" t="str">
            <v>認定</v>
          </cell>
          <cell r="BH250" t="str">
            <v>加算あり</v>
          </cell>
          <cell r="BI250">
            <v>9900</v>
          </cell>
          <cell r="BJ250">
            <v>14850</v>
          </cell>
          <cell r="BK250">
            <v>24750</v>
          </cell>
          <cell r="BL250" t="str">
            <v>認定</v>
          </cell>
          <cell r="BM250" t="str">
            <v>加算あり</v>
          </cell>
          <cell r="BN250">
            <v>9900</v>
          </cell>
          <cell r="BO250">
            <v>14850</v>
          </cell>
          <cell r="BP250">
            <v>24750</v>
          </cell>
          <cell r="BQ250" t="str">
            <v>認定</v>
          </cell>
          <cell r="BR250" t="str">
            <v>加算あり</v>
          </cell>
          <cell r="BS250">
            <v>9900</v>
          </cell>
          <cell r="BT250">
            <v>14850</v>
          </cell>
          <cell r="BU250">
            <v>24750</v>
          </cell>
          <cell r="BV250" t="str">
            <v>認定</v>
          </cell>
          <cell r="BW250" t="str">
            <v>加算あり</v>
          </cell>
          <cell r="BX250">
            <v>9900</v>
          </cell>
          <cell r="BY250">
            <v>14850</v>
          </cell>
          <cell r="BZ250">
            <v>24750</v>
          </cell>
          <cell r="CA250" t="str">
            <v>認定</v>
          </cell>
          <cell r="CB250" t="str">
            <v>加算あり</v>
          </cell>
          <cell r="CC250">
            <v>9900</v>
          </cell>
          <cell r="CD250">
            <v>14850</v>
          </cell>
          <cell r="CE250">
            <v>24750</v>
          </cell>
          <cell r="CF250">
            <v>118800</v>
          </cell>
          <cell r="CG250">
            <v>178200</v>
          </cell>
          <cell r="CH250">
            <v>297000</v>
          </cell>
        </row>
        <row r="251">
          <cell r="C251" t="str">
            <v>柴田　悠真</v>
          </cell>
          <cell r="D251" t="str">
            <v>しばた　ゆうま</v>
          </cell>
          <cell r="H251">
            <v>39568188</v>
          </cell>
          <cell r="I251" t="str">
            <v>埼玉県　鶴ヶ島市　大字中新田1504番地1号　鶴ヶ島中新田住宅302号室</v>
          </cell>
          <cell r="J251" t="str">
            <v>清和学園高等学校</v>
          </cell>
          <cell r="K251" t="str">
            <v>私立</v>
          </cell>
          <cell r="L251" t="str">
            <v>高等学校（通信制）</v>
          </cell>
          <cell r="M251" t="str">
            <v>学年制</v>
          </cell>
          <cell r="N251">
            <v>45017</v>
          </cell>
          <cell r="O251">
            <v>34000</v>
          </cell>
          <cell r="P251">
            <v>0</v>
          </cell>
          <cell r="S251" t="str">
            <v>48月</v>
          </cell>
          <cell r="V251">
            <v>36</v>
          </cell>
          <cell r="X251" t="str">
            <v>認定</v>
          </cell>
          <cell r="Y251" t="str">
            <v>加算あり</v>
          </cell>
          <cell r="Z251">
            <v>9900</v>
          </cell>
          <cell r="AA251">
            <v>14850</v>
          </cell>
          <cell r="AB251">
            <v>24750</v>
          </cell>
          <cell r="AC251" t="str">
            <v>認定</v>
          </cell>
          <cell r="AD251" t="str">
            <v>加算あり</v>
          </cell>
          <cell r="AE251">
            <v>9900</v>
          </cell>
          <cell r="AF251">
            <v>14850</v>
          </cell>
          <cell r="AG251">
            <v>24750</v>
          </cell>
          <cell r="AH251" t="str">
            <v>認定</v>
          </cell>
          <cell r="AI251" t="str">
            <v>加算あり</v>
          </cell>
          <cell r="AJ251">
            <v>9900</v>
          </cell>
          <cell r="AK251">
            <v>14850</v>
          </cell>
          <cell r="AL251">
            <v>24750</v>
          </cell>
          <cell r="AM251" t="str">
            <v>認定</v>
          </cell>
          <cell r="AN251" t="str">
            <v>加算あり</v>
          </cell>
          <cell r="AO251">
            <v>9900</v>
          </cell>
          <cell r="AP251">
            <v>14850</v>
          </cell>
          <cell r="AQ251">
            <v>24750</v>
          </cell>
          <cell r="AR251" t="str">
            <v>認定</v>
          </cell>
          <cell r="AS251" t="str">
            <v>加算あり</v>
          </cell>
          <cell r="AT251">
            <v>9900</v>
          </cell>
          <cell r="AU251">
            <v>14850</v>
          </cell>
          <cell r="AV251">
            <v>24750</v>
          </cell>
          <cell r="AW251" t="str">
            <v>認定</v>
          </cell>
          <cell r="AX251" t="str">
            <v>加算あり</v>
          </cell>
          <cell r="AY251">
            <v>9900</v>
          </cell>
          <cell r="AZ251">
            <v>14850</v>
          </cell>
          <cell r="BA251">
            <v>24750</v>
          </cell>
          <cell r="BB251" t="str">
            <v>認定</v>
          </cell>
          <cell r="BC251" t="str">
            <v>加算あり</v>
          </cell>
          <cell r="BD251">
            <v>9900</v>
          </cell>
          <cell r="BE251">
            <v>14850</v>
          </cell>
          <cell r="BF251">
            <v>24750</v>
          </cell>
          <cell r="BG251" t="str">
            <v>認定</v>
          </cell>
          <cell r="BH251" t="str">
            <v>加算あり</v>
          </cell>
          <cell r="BI251">
            <v>9900</v>
          </cell>
          <cell r="BJ251">
            <v>14850</v>
          </cell>
          <cell r="BK251">
            <v>24750</v>
          </cell>
          <cell r="BL251" t="str">
            <v>認定</v>
          </cell>
          <cell r="BM251" t="str">
            <v>加算あり</v>
          </cell>
          <cell r="BN251">
            <v>9900</v>
          </cell>
          <cell r="BO251">
            <v>14850</v>
          </cell>
          <cell r="BP251">
            <v>24750</v>
          </cell>
          <cell r="BQ251" t="str">
            <v>認定</v>
          </cell>
          <cell r="BR251" t="str">
            <v>加算あり</v>
          </cell>
          <cell r="BS251">
            <v>9900</v>
          </cell>
          <cell r="BT251">
            <v>14850</v>
          </cell>
          <cell r="BU251">
            <v>24750</v>
          </cell>
          <cell r="BV251" t="str">
            <v>認定</v>
          </cell>
          <cell r="BW251" t="str">
            <v>加算あり</v>
          </cell>
          <cell r="BX251">
            <v>9900</v>
          </cell>
          <cell r="BY251">
            <v>14850</v>
          </cell>
          <cell r="BZ251">
            <v>24750</v>
          </cell>
          <cell r="CA251" t="str">
            <v>認定</v>
          </cell>
          <cell r="CB251" t="str">
            <v>加算あり</v>
          </cell>
          <cell r="CC251">
            <v>9900</v>
          </cell>
          <cell r="CD251">
            <v>14850</v>
          </cell>
          <cell r="CE251">
            <v>24750</v>
          </cell>
          <cell r="CF251">
            <v>118800</v>
          </cell>
          <cell r="CG251">
            <v>178200</v>
          </cell>
          <cell r="CH251">
            <v>297000</v>
          </cell>
        </row>
        <row r="252">
          <cell r="C252" t="str">
            <v>羽生　智秋</v>
          </cell>
          <cell r="D252" t="str">
            <v>はしょう　ともあき</v>
          </cell>
          <cell r="H252">
            <v>53329841</v>
          </cell>
          <cell r="I252" t="str">
            <v>埼玉県　入間郡毛呂山町　川角1263-4　</v>
          </cell>
          <cell r="J252" t="str">
            <v>清和学園高等学校</v>
          </cell>
          <cell r="K252" t="str">
            <v>私立</v>
          </cell>
          <cell r="L252" t="str">
            <v>高等学校（通信制）</v>
          </cell>
          <cell r="M252" t="str">
            <v>学年制</v>
          </cell>
          <cell r="N252">
            <v>45017</v>
          </cell>
          <cell r="O252">
            <v>34000</v>
          </cell>
          <cell r="P252">
            <v>0</v>
          </cell>
          <cell r="S252" t="str">
            <v>48月</v>
          </cell>
          <cell r="V252">
            <v>36</v>
          </cell>
          <cell r="X252" t="str">
            <v>認定</v>
          </cell>
          <cell r="Y252" t="str">
            <v>加算あり</v>
          </cell>
          <cell r="Z252">
            <v>9900</v>
          </cell>
          <cell r="AA252">
            <v>14850</v>
          </cell>
          <cell r="AB252">
            <v>24750</v>
          </cell>
          <cell r="AC252" t="str">
            <v>認定</v>
          </cell>
          <cell r="AD252" t="str">
            <v>加算あり</v>
          </cell>
          <cell r="AE252">
            <v>9900</v>
          </cell>
          <cell r="AF252">
            <v>14850</v>
          </cell>
          <cell r="AG252">
            <v>24750</v>
          </cell>
          <cell r="AH252" t="str">
            <v>認定</v>
          </cell>
          <cell r="AI252" t="str">
            <v>加算あり</v>
          </cell>
          <cell r="AJ252">
            <v>9900</v>
          </cell>
          <cell r="AK252">
            <v>14850</v>
          </cell>
          <cell r="AL252">
            <v>24750</v>
          </cell>
          <cell r="AM252" t="str">
            <v>認定</v>
          </cell>
          <cell r="AN252" t="str">
            <v>加算あり</v>
          </cell>
          <cell r="AO252">
            <v>9900</v>
          </cell>
          <cell r="AP252">
            <v>14850</v>
          </cell>
          <cell r="AQ252">
            <v>24750</v>
          </cell>
          <cell r="AR252" t="str">
            <v>認定</v>
          </cell>
          <cell r="AS252" t="str">
            <v>加算あり</v>
          </cell>
          <cell r="AT252">
            <v>9900</v>
          </cell>
          <cell r="AU252">
            <v>14850</v>
          </cell>
          <cell r="AV252">
            <v>24750</v>
          </cell>
          <cell r="AW252" t="str">
            <v>認定</v>
          </cell>
          <cell r="AX252" t="str">
            <v>加算あり</v>
          </cell>
          <cell r="AY252">
            <v>9900</v>
          </cell>
          <cell r="AZ252">
            <v>14850</v>
          </cell>
          <cell r="BA252">
            <v>24750</v>
          </cell>
          <cell r="BB252" t="str">
            <v>認定</v>
          </cell>
          <cell r="BC252" t="str">
            <v>加算あり</v>
          </cell>
          <cell r="BD252">
            <v>9900</v>
          </cell>
          <cell r="BE252">
            <v>14850</v>
          </cell>
          <cell r="BF252">
            <v>24750</v>
          </cell>
          <cell r="BG252" t="str">
            <v>認定</v>
          </cell>
          <cell r="BH252" t="str">
            <v>加算あり</v>
          </cell>
          <cell r="BI252">
            <v>9900</v>
          </cell>
          <cell r="BJ252">
            <v>14850</v>
          </cell>
          <cell r="BK252">
            <v>24750</v>
          </cell>
          <cell r="BL252" t="str">
            <v>認定</v>
          </cell>
          <cell r="BM252" t="str">
            <v>加算あり</v>
          </cell>
          <cell r="BN252">
            <v>9900</v>
          </cell>
          <cell r="BO252">
            <v>14850</v>
          </cell>
          <cell r="BP252">
            <v>24750</v>
          </cell>
          <cell r="BQ252" t="str">
            <v>認定</v>
          </cell>
          <cell r="BR252" t="str">
            <v>加算あり</v>
          </cell>
          <cell r="BS252">
            <v>9900</v>
          </cell>
          <cell r="BT252">
            <v>14850</v>
          </cell>
          <cell r="BU252">
            <v>24750</v>
          </cell>
          <cell r="BV252" t="str">
            <v>認定</v>
          </cell>
          <cell r="BW252" t="str">
            <v>加算あり</v>
          </cell>
          <cell r="BX252">
            <v>9900</v>
          </cell>
          <cell r="BY252">
            <v>14850</v>
          </cell>
          <cell r="BZ252">
            <v>24750</v>
          </cell>
          <cell r="CA252" t="str">
            <v>認定</v>
          </cell>
          <cell r="CB252" t="str">
            <v>加算あり</v>
          </cell>
          <cell r="CC252">
            <v>9900</v>
          </cell>
          <cell r="CD252">
            <v>14850</v>
          </cell>
          <cell r="CE252">
            <v>24750</v>
          </cell>
          <cell r="CF252">
            <v>118800</v>
          </cell>
          <cell r="CG252">
            <v>178200</v>
          </cell>
          <cell r="CH252">
            <v>297000</v>
          </cell>
        </row>
        <row r="253">
          <cell r="C253" t="str">
            <v>加藤　藍斗</v>
          </cell>
          <cell r="D253" t="str">
            <v>かとう　あいと</v>
          </cell>
          <cell r="H253">
            <v>44439765</v>
          </cell>
          <cell r="I253" t="str">
            <v>埼玉県　比企郡小川町　腰越414-2　</v>
          </cell>
          <cell r="J253" t="str">
            <v>清和学園高等学校</v>
          </cell>
          <cell r="K253" t="str">
            <v>私立</v>
          </cell>
          <cell r="L253" t="str">
            <v>高等学校（通信制）</v>
          </cell>
          <cell r="M253" t="str">
            <v>学年制</v>
          </cell>
          <cell r="N253">
            <v>45017</v>
          </cell>
          <cell r="O253">
            <v>34000</v>
          </cell>
          <cell r="P253">
            <v>0</v>
          </cell>
          <cell r="S253" t="str">
            <v>48月</v>
          </cell>
          <cell r="V253">
            <v>36</v>
          </cell>
          <cell r="X253" t="str">
            <v>認定</v>
          </cell>
          <cell r="Y253" t="str">
            <v>加算あり</v>
          </cell>
          <cell r="Z253">
            <v>9900</v>
          </cell>
          <cell r="AA253">
            <v>14850</v>
          </cell>
          <cell r="AB253">
            <v>24750</v>
          </cell>
          <cell r="AC253" t="str">
            <v>認定</v>
          </cell>
          <cell r="AD253" t="str">
            <v>加算あり</v>
          </cell>
          <cell r="AE253">
            <v>9900</v>
          </cell>
          <cell r="AF253">
            <v>14850</v>
          </cell>
          <cell r="AG253">
            <v>24750</v>
          </cell>
          <cell r="AH253" t="str">
            <v>認定</v>
          </cell>
          <cell r="AI253" t="str">
            <v>加算あり</v>
          </cell>
          <cell r="AJ253">
            <v>9900</v>
          </cell>
          <cell r="AK253">
            <v>14850</v>
          </cell>
          <cell r="AL253">
            <v>24750</v>
          </cell>
          <cell r="AM253" t="str">
            <v>認定</v>
          </cell>
          <cell r="AN253" t="str">
            <v>加算あり</v>
          </cell>
          <cell r="AO253">
            <v>9900</v>
          </cell>
          <cell r="AP253">
            <v>14850</v>
          </cell>
          <cell r="AQ253">
            <v>24750</v>
          </cell>
          <cell r="AR253" t="str">
            <v>認定</v>
          </cell>
          <cell r="AS253" t="str">
            <v>加算あり</v>
          </cell>
          <cell r="AT253">
            <v>9900</v>
          </cell>
          <cell r="AU253">
            <v>14850</v>
          </cell>
          <cell r="AV253">
            <v>24750</v>
          </cell>
          <cell r="AW253" t="str">
            <v>認定</v>
          </cell>
          <cell r="AX253" t="str">
            <v>加算あり</v>
          </cell>
          <cell r="AY253">
            <v>9900</v>
          </cell>
          <cell r="AZ253">
            <v>14850</v>
          </cell>
          <cell r="BA253">
            <v>24750</v>
          </cell>
          <cell r="BB253" t="str">
            <v>認定</v>
          </cell>
          <cell r="BC253" t="str">
            <v>加算あり</v>
          </cell>
          <cell r="BD253">
            <v>9900</v>
          </cell>
          <cell r="BE253">
            <v>14850</v>
          </cell>
          <cell r="BF253">
            <v>24750</v>
          </cell>
          <cell r="BG253" t="str">
            <v>認定</v>
          </cell>
          <cell r="BH253" t="str">
            <v>加算あり</v>
          </cell>
          <cell r="BI253">
            <v>9900</v>
          </cell>
          <cell r="BJ253">
            <v>14850</v>
          </cell>
          <cell r="BK253">
            <v>24750</v>
          </cell>
          <cell r="BL253" t="str">
            <v>認定</v>
          </cell>
          <cell r="BM253" t="str">
            <v>加算あり</v>
          </cell>
          <cell r="BN253">
            <v>9900</v>
          </cell>
          <cell r="BO253">
            <v>14850</v>
          </cell>
          <cell r="BP253">
            <v>24750</v>
          </cell>
          <cell r="BQ253" t="str">
            <v>認定</v>
          </cell>
          <cell r="BR253" t="str">
            <v>加算あり</v>
          </cell>
          <cell r="BS253">
            <v>9900</v>
          </cell>
          <cell r="BT253">
            <v>14850</v>
          </cell>
          <cell r="BU253">
            <v>24750</v>
          </cell>
          <cell r="BV253" t="str">
            <v>認定</v>
          </cell>
          <cell r="BW253" t="str">
            <v>加算あり</v>
          </cell>
          <cell r="BX253">
            <v>9900</v>
          </cell>
          <cell r="BY253">
            <v>14850</v>
          </cell>
          <cell r="BZ253">
            <v>24750</v>
          </cell>
          <cell r="CA253" t="str">
            <v>認定</v>
          </cell>
          <cell r="CB253" t="str">
            <v>加算あり</v>
          </cell>
          <cell r="CC253">
            <v>9900</v>
          </cell>
          <cell r="CD253">
            <v>14850</v>
          </cell>
          <cell r="CE253">
            <v>24750</v>
          </cell>
          <cell r="CF253">
            <v>118800</v>
          </cell>
          <cell r="CG253">
            <v>178200</v>
          </cell>
          <cell r="CH253">
            <v>297000</v>
          </cell>
        </row>
        <row r="254">
          <cell r="C254" t="str">
            <v>多田　悠人</v>
          </cell>
          <cell r="D254" t="str">
            <v>ただ　ゆうと</v>
          </cell>
          <cell r="H254">
            <v>14641668</v>
          </cell>
          <cell r="I254" t="str">
            <v>埼玉県　坂戸市　薬師町16-25　</v>
          </cell>
          <cell r="J254" t="str">
            <v>清和学園高等学校</v>
          </cell>
          <cell r="K254" t="str">
            <v>私立</v>
          </cell>
          <cell r="L254" t="str">
            <v>高等学校（通信制）</v>
          </cell>
          <cell r="M254" t="str">
            <v>学年制</v>
          </cell>
          <cell r="N254">
            <v>45017</v>
          </cell>
          <cell r="O254">
            <v>34000</v>
          </cell>
          <cell r="P254">
            <v>0</v>
          </cell>
          <cell r="S254" t="str">
            <v>48月</v>
          </cell>
          <cell r="V254">
            <v>36</v>
          </cell>
          <cell r="X254" t="str">
            <v>認定</v>
          </cell>
          <cell r="Y254" t="str">
            <v>加算なし</v>
          </cell>
          <cell r="Z254">
            <v>9900</v>
          </cell>
          <cell r="AB254">
            <v>9900</v>
          </cell>
          <cell r="AC254" t="str">
            <v>認定</v>
          </cell>
          <cell r="AD254" t="str">
            <v>加算なし</v>
          </cell>
          <cell r="AE254">
            <v>9900</v>
          </cell>
          <cell r="AG254">
            <v>9900</v>
          </cell>
          <cell r="AH254" t="str">
            <v>認定</v>
          </cell>
          <cell r="AI254" t="str">
            <v>加算なし</v>
          </cell>
          <cell r="AJ254">
            <v>9900</v>
          </cell>
          <cell r="AL254">
            <v>9900</v>
          </cell>
          <cell r="AM254" t="str">
            <v>認定</v>
          </cell>
          <cell r="AN254" t="str">
            <v>加算なし</v>
          </cell>
          <cell r="AO254">
            <v>9900</v>
          </cell>
          <cell r="AQ254">
            <v>9900</v>
          </cell>
          <cell r="AR254" t="str">
            <v>認定</v>
          </cell>
          <cell r="AS254" t="str">
            <v>加算なし</v>
          </cell>
          <cell r="AT254">
            <v>9900</v>
          </cell>
          <cell r="AV254">
            <v>9900</v>
          </cell>
          <cell r="AW254" t="str">
            <v>認定</v>
          </cell>
          <cell r="AX254" t="str">
            <v>加算なし</v>
          </cell>
          <cell r="AY254">
            <v>9900</v>
          </cell>
          <cell r="BA254">
            <v>9900</v>
          </cell>
          <cell r="BB254" t="str">
            <v>認定</v>
          </cell>
          <cell r="BC254" t="str">
            <v>加算なし</v>
          </cell>
          <cell r="BD254">
            <v>9900</v>
          </cell>
          <cell r="BF254">
            <v>9900</v>
          </cell>
          <cell r="BG254" t="str">
            <v>認定</v>
          </cell>
          <cell r="BH254" t="str">
            <v>加算なし</v>
          </cell>
          <cell r="BI254">
            <v>9900</v>
          </cell>
          <cell r="BK254">
            <v>9900</v>
          </cell>
          <cell r="BL254" t="str">
            <v>認定</v>
          </cell>
          <cell r="BM254" t="str">
            <v>加算なし</v>
          </cell>
          <cell r="BN254">
            <v>9900</v>
          </cell>
          <cell r="BP254">
            <v>9900</v>
          </cell>
          <cell r="BQ254" t="str">
            <v>認定</v>
          </cell>
          <cell r="BR254" t="str">
            <v>加算なし</v>
          </cell>
          <cell r="BS254">
            <v>9900</v>
          </cell>
          <cell r="BU254">
            <v>9900</v>
          </cell>
          <cell r="BV254" t="str">
            <v>認定</v>
          </cell>
          <cell r="BW254" t="str">
            <v>加算なし</v>
          </cell>
          <cell r="BX254">
            <v>9900</v>
          </cell>
          <cell r="BZ254">
            <v>9900</v>
          </cell>
          <cell r="CA254" t="str">
            <v>認定</v>
          </cell>
          <cell r="CB254" t="str">
            <v>加算なし</v>
          </cell>
          <cell r="CC254">
            <v>9900</v>
          </cell>
          <cell r="CE254">
            <v>9900</v>
          </cell>
          <cell r="CF254">
            <v>118800</v>
          </cell>
          <cell r="CH254">
            <v>118800</v>
          </cell>
        </row>
        <row r="255">
          <cell r="C255" t="str">
            <v>高橋　歩来</v>
          </cell>
          <cell r="D255" t="str">
            <v>たかはし　あいら</v>
          </cell>
          <cell r="H255">
            <v>38883480</v>
          </cell>
          <cell r="I255" t="str">
            <v>埼玉県　狭山市　青柳790　</v>
          </cell>
          <cell r="J255" t="str">
            <v>清和学園高等学校</v>
          </cell>
          <cell r="K255" t="str">
            <v>私立</v>
          </cell>
          <cell r="L255" t="str">
            <v>高等学校（通信制）</v>
          </cell>
          <cell r="M255" t="str">
            <v>学年制</v>
          </cell>
          <cell r="N255">
            <v>45017</v>
          </cell>
          <cell r="O255">
            <v>34000</v>
          </cell>
          <cell r="P255">
            <v>0</v>
          </cell>
          <cell r="S255" t="str">
            <v>48月</v>
          </cell>
          <cell r="V255">
            <v>36</v>
          </cell>
          <cell r="X255" t="str">
            <v>資格消滅</v>
          </cell>
          <cell r="AC255" t="str">
            <v>資格消滅</v>
          </cell>
          <cell r="AH255" t="str">
            <v>資格消滅</v>
          </cell>
          <cell r="CH255">
            <v>0</v>
          </cell>
        </row>
        <row r="256">
          <cell r="C256" t="str">
            <v>大久保　伸紀</v>
          </cell>
          <cell r="D256" t="str">
            <v>おおくぼ　のぶき</v>
          </cell>
          <cell r="H256">
            <v>57428390</v>
          </cell>
          <cell r="I256" t="str">
            <v>埼玉県　比企郡小川町　上横田542　</v>
          </cell>
          <cell r="J256" t="str">
            <v>清和学園高等学校</v>
          </cell>
          <cell r="K256" t="str">
            <v>私立</v>
          </cell>
          <cell r="L256" t="str">
            <v>高等学校（通信制）</v>
          </cell>
          <cell r="M256" t="str">
            <v>学年制</v>
          </cell>
          <cell r="N256">
            <v>45017</v>
          </cell>
          <cell r="O256">
            <v>34000</v>
          </cell>
          <cell r="P256">
            <v>0</v>
          </cell>
          <cell r="S256" t="str">
            <v>48月</v>
          </cell>
          <cell r="V256">
            <v>36</v>
          </cell>
          <cell r="X256" t="str">
            <v>認定</v>
          </cell>
          <cell r="Y256" t="str">
            <v>加算あり</v>
          </cell>
          <cell r="Z256">
            <v>9900</v>
          </cell>
          <cell r="AA256">
            <v>14850</v>
          </cell>
          <cell r="AB256">
            <v>24750</v>
          </cell>
          <cell r="AC256" t="str">
            <v>認定</v>
          </cell>
          <cell r="AD256" t="str">
            <v>加算あり</v>
          </cell>
          <cell r="AE256">
            <v>9900</v>
          </cell>
          <cell r="AF256">
            <v>14850</v>
          </cell>
          <cell r="AG256">
            <v>24750</v>
          </cell>
          <cell r="AH256" t="str">
            <v>認定</v>
          </cell>
          <cell r="AI256" t="str">
            <v>加算あり</v>
          </cell>
          <cell r="AJ256">
            <v>9900</v>
          </cell>
          <cell r="AK256">
            <v>14850</v>
          </cell>
          <cell r="AL256">
            <v>24750</v>
          </cell>
          <cell r="AM256" t="str">
            <v>認定</v>
          </cell>
          <cell r="AN256" t="str">
            <v>加算あり</v>
          </cell>
          <cell r="AO256">
            <v>9900</v>
          </cell>
          <cell r="AP256">
            <v>14850</v>
          </cell>
          <cell r="AQ256">
            <v>24750</v>
          </cell>
          <cell r="AR256" t="str">
            <v>認定</v>
          </cell>
          <cell r="AS256" t="str">
            <v>加算あり</v>
          </cell>
          <cell r="AT256">
            <v>9900</v>
          </cell>
          <cell r="AU256">
            <v>14850</v>
          </cell>
          <cell r="AV256">
            <v>24750</v>
          </cell>
          <cell r="AW256" t="str">
            <v>認定</v>
          </cell>
          <cell r="AX256" t="str">
            <v>加算あり</v>
          </cell>
          <cell r="AY256">
            <v>9900</v>
          </cell>
          <cell r="AZ256">
            <v>14850</v>
          </cell>
          <cell r="BA256">
            <v>24750</v>
          </cell>
          <cell r="BB256" t="str">
            <v>認定</v>
          </cell>
          <cell r="BC256" t="str">
            <v>加算あり</v>
          </cell>
          <cell r="BD256">
            <v>9900</v>
          </cell>
          <cell r="BE256">
            <v>14850</v>
          </cell>
          <cell r="BF256">
            <v>24750</v>
          </cell>
          <cell r="BG256" t="str">
            <v>認定</v>
          </cell>
          <cell r="BH256" t="str">
            <v>加算あり</v>
          </cell>
          <cell r="BI256">
            <v>9900</v>
          </cell>
          <cell r="BJ256">
            <v>14850</v>
          </cell>
          <cell r="BK256">
            <v>24750</v>
          </cell>
          <cell r="BL256" t="str">
            <v>認定</v>
          </cell>
          <cell r="BM256" t="str">
            <v>加算あり</v>
          </cell>
          <cell r="BN256">
            <v>9900</v>
          </cell>
          <cell r="BO256">
            <v>14850</v>
          </cell>
          <cell r="BP256">
            <v>24750</v>
          </cell>
          <cell r="BQ256" t="str">
            <v>認定</v>
          </cell>
          <cell r="BR256" t="str">
            <v>加算あり</v>
          </cell>
          <cell r="BS256">
            <v>9900</v>
          </cell>
          <cell r="BT256">
            <v>14850</v>
          </cell>
          <cell r="BU256">
            <v>24750</v>
          </cell>
          <cell r="BV256" t="str">
            <v>認定</v>
          </cell>
          <cell r="BW256" t="str">
            <v>加算あり</v>
          </cell>
          <cell r="BX256">
            <v>9900</v>
          </cell>
          <cell r="BY256">
            <v>14850</v>
          </cell>
          <cell r="BZ256">
            <v>24750</v>
          </cell>
          <cell r="CA256" t="str">
            <v>認定</v>
          </cell>
          <cell r="CB256" t="str">
            <v>加算あり</v>
          </cell>
          <cell r="CC256">
            <v>9900</v>
          </cell>
          <cell r="CD256">
            <v>14850</v>
          </cell>
          <cell r="CE256">
            <v>24750</v>
          </cell>
          <cell r="CF256">
            <v>118800</v>
          </cell>
          <cell r="CG256">
            <v>178200</v>
          </cell>
          <cell r="CH256">
            <v>297000</v>
          </cell>
        </row>
        <row r="257">
          <cell r="C257" t="str">
            <v>大木　彪馬</v>
          </cell>
          <cell r="D257" t="str">
            <v>おおき　ひょうま</v>
          </cell>
          <cell r="H257">
            <v>56757154</v>
          </cell>
          <cell r="I257" t="str">
            <v>埼玉県　朝霞市　栄町1-7-58　アルブル朝霞105</v>
          </cell>
          <cell r="J257" t="str">
            <v>清和学園高等学校</v>
          </cell>
          <cell r="K257" t="str">
            <v>私立</v>
          </cell>
          <cell r="L257" t="str">
            <v>高等学校（通信制）</v>
          </cell>
          <cell r="M257" t="str">
            <v>学年制</v>
          </cell>
          <cell r="N257">
            <v>45017</v>
          </cell>
          <cell r="O257">
            <v>34000</v>
          </cell>
          <cell r="P257">
            <v>0</v>
          </cell>
          <cell r="S257" t="str">
            <v>48月</v>
          </cell>
          <cell r="V257">
            <v>36</v>
          </cell>
          <cell r="X257" t="str">
            <v>認定</v>
          </cell>
          <cell r="Y257" t="str">
            <v>加算なし</v>
          </cell>
          <cell r="Z257">
            <v>9900</v>
          </cell>
          <cell r="AB257">
            <v>9900</v>
          </cell>
          <cell r="AC257" t="str">
            <v>認定</v>
          </cell>
          <cell r="AD257" t="str">
            <v>加算なし</v>
          </cell>
          <cell r="AE257">
            <v>9900</v>
          </cell>
          <cell r="AG257">
            <v>9900</v>
          </cell>
          <cell r="AH257" t="str">
            <v>認定</v>
          </cell>
          <cell r="AI257" t="str">
            <v>加算なし</v>
          </cell>
          <cell r="AJ257">
            <v>9900</v>
          </cell>
          <cell r="AL257">
            <v>9900</v>
          </cell>
          <cell r="AM257" t="str">
            <v>認定</v>
          </cell>
          <cell r="AN257" t="str">
            <v>加算なし</v>
          </cell>
          <cell r="AO257">
            <v>9900</v>
          </cell>
          <cell r="AQ257">
            <v>9900</v>
          </cell>
          <cell r="AR257" t="str">
            <v>認定</v>
          </cell>
          <cell r="AS257" t="str">
            <v>加算なし</v>
          </cell>
          <cell r="AT257">
            <v>9900</v>
          </cell>
          <cell r="AV257">
            <v>9900</v>
          </cell>
          <cell r="AW257" t="str">
            <v>認定</v>
          </cell>
          <cell r="AX257" t="str">
            <v>加算なし</v>
          </cell>
          <cell r="AY257">
            <v>9900</v>
          </cell>
          <cell r="BA257">
            <v>9900</v>
          </cell>
          <cell r="BB257" t="str">
            <v>認定</v>
          </cell>
          <cell r="BC257" t="str">
            <v>加算なし</v>
          </cell>
          <cell r="BD257">
            <v>9900</v>
          </cell>
          <cell r="BF257">
            <v>9900</v>
          </cell>
          <cell r="BG257" t="str">
            <v>認定</v>
          </cell>
          <cell r="BH257" t="str">
            <v>加算なし</v>
          </cell>
          <cell r="BI257">
            <v>9900</v>
          </cell>
          <cell r="BK257">
            <v>9900</v>
          </cell>
          <cell r="BL257" t="str">
            <v>認定</v>
          </cell>
          <cell r="BM257" t="str">
            <v>加算なし</v>
          </cell>
          <cell r="BN257">
            <v>9900</v>
          </cell>
          <cell r="BP257">
            <v>9900</v>
          </cell>
          <cell r="BQ257" t="str">
            <v>認定</v>
          </cell>
          <cell r="BR257" t="str">
            <v>加算なし</v>
          </cell>
          <cell r="BS257">
            <v>9900</v>
          </cell>
          <cell r="BU257">
            <v>9900</v>
          </cell>
          <cell r="BV257" t="str">
            <v>認定</v>
          </cell>
          <cell r="BW257" t="str">
            <v>加算なし</v>
          </cell>
          <cell r="BX257">
            <v>9900</v>
          </cell>
          <cell r="BZ257">
            <v>9900</v>
          </cell>
          <cell r="CA257" t="str">
            <v>認定</v>
          </cell>
          <cell r="CB257" t="str">
            <v>加算なし</v>
          </cell>
          <cell r="CC257">
            <v>9900</v>
          </cell>
          <cell r="CE257">
            <v>9900</v>
          </cell>
          <cell r="CF257">
            <v>118800</v>
          </cell>
          <cell r="CH257">
            <v>118800</v>
          </cell>
        </row>
        <row r="258">
          <cell r="C258" t="str">
            <v>円城寺　勇樹</v>
          </cell>
          <cell r="D258" t="str">
            <v>えんじょうじ　ゆうき</v>
          </cell>
          <cell r="H258">
            <v>37867605</v>
          </cell>
          <cell r="I258" t="str">
            <v>埼玉県　富士見市　鶴馬1-6-54　</v>
          </cell>
          <cell r="J258" t="str">
            <v>清和学園高等学校</v>
          </cell>
          <cell r="K258" t="str">
            <v>私立</v>
          </cell>
          <cell r="L258" t="str">
            <v>高等学校（通信制）</v>
          </cell>
          <cell r="M258" t="str">
            <v>学年制</v>
          </cell>
          <cell r="N258">
            <v>45017</v>
          </cell>
          <cell r="O258">
            <v>34000</v>
          </cell>
          <cell r="P258">
            <v>0</v>
          </cell>
          <cell r="S258" t="str">
            <v>48月</v>
          </cell>
          <cell r="V258">
            <v>36</v>
          </cell>
          <cell r="CH258">
            <v>0</v>
          </cell>
        </row>
        <row r="259">
          <cell r="C259" t="str">
            <v>田村　悠人</v>
          </cell>
          <cell r="D259" t="str">
            <v>たむら　はると</v>
          </cell>
          <cell r="H259">
            <v>64628817</v>
          </cell>
          <cell r="I259" t="str">
            <v>埼玉県　朝霞市　膝折町4-20-23　</v>
          </cell>
          <cell r="J259" t="str">
            <v>清和学園高等学校</v>
          </cell>
          <cell r="K259" t="str">
            <v>私立</v>
          </cell>
          <cell r="L259" t="str">
            <v>高等学校（通信制）</v>
          </cell>
          <cell r="M259" t="str">
            <v>学年制</v>
          </cell>
          <cell r="N259">
            <v>45017</v>
          </cell>
          <cell r="O259">
            <v>34000</v>
          </cell>
          <cell r="P259">
            <v>0</v>
          </cell>
          <cell r="S259" t="str">
            <v>48月</v>
          </cell>
          <cell r="V259">
            <v>36</v>
          </cell>
          <cell r="X259" t="str">
            <v>認定</v>
          </cell>
          <cell r="Y259" t="str">
            <v>加算あり</v>
          </cell>
          <cell r="Z259">
            <v>9900</v>
          </cell>
          <cell r="AA259">
            <v>14850</v>
          </cell>
          <cell r="AB259">
            <v>24750</v>
          </cell>
          <cell r="AC259" t="str">
            <v>認定</v>
          </cell>
          <cell r="AD259" t="str">
            <v>加算あり</v>
          </cell>
          <cell r="AE259">
            <v>9900</v>
          </cell>
          <cell r="AF259">
            <v>14850</v>
          </cell>
          <cell r="AG259">
            <v>24750</v>
          </cell>
          <cell r="AH259" t="str">
            <v>認定</v>
          </cell>
          <cell r="AI259" t="str">
            <v>加算あり</v>
          </cell>
          <cell r="AJ259">
            <v>9900</v>
          </cell>
          <cell r="AK259">
            <v>14850</v>
          </cell>
          <cell r="AL259">
            <v>24750</v>
          </cell>
          <cell r="AM259" t="str">
            <v>認定</v>
          </cell>
          <cell r="AN259" t="str">
            <v>加算あり</v>
          </cell>
          <cell r="AO259">
            <v>9900</v>
          </cell>
          <cell r="AP259">
            <v>14850</v>
          </cell>
          <cell r="AQ259">
            <v>24750</v>
          </cell>
          <cell r="AR259" t="str">
            <v>認定</v>
          </cell>
          <cell r="AS259" t="str">
            <v>加算あり</v>
          </cell>
          <cell r="AT259">
            <v>9900</v>
          </cell>
          <cell r="AU259">
            <v>14850</v>
          </cell>
          <cell r="AV259">
            <v>24750</v>
          </cell>
          <cell r="AW259" t="str">
            <v>認定</v>
          </cell>
          <cell r="AX259" t="str">
            <v>加算あり</v>
          </cell>
          <cell r="AY259">
            <v>9900</v>
          </cell>
          <cell r="AZ259">
            <v>14850</v>
          </cell>
          <cell r="BA259">
            <v>24750</v>
          </cell>
          <cell r="BB259" t="str">
            <v>認定</v>
          </cell>
          <cell r="BC259" t="str">
            <v>加算あり</v>
          </cell>
          <cell r="BD259">
            <v>9900</v>
          </cell>
          <cell r="BE259">
            <v>14850</v>
          </cell>
          <cell r="BF259">
            <v>24750</v>
          </cell>
          <cell r="BG259" t="str">
            <v>認定</v>
          </cell>
          <cell r="BH259" t="str">
            <v>加算あり</v>
          </cell>
          <cell r="BI259">
            <v>9900</v>
          </cell>
          <cell r="BJ259">
            <v>14850</v>
          </cell>
          <cell r="BK259">
            <v>24750</v>
          </cell>
          <cell r="BL259" t="str">
            <v>認定</v>
          </cell>
          <cell r="BM259" t="str">
            <v>加算あり</v>
          </cell>
          <cell r="BN259">
            <v>9900</v>
          </cell>
          <cell r="BO259">
            <v>14850</v>
          </cell>
          <cell r="BP259">
            <v>24750</v>
          </cell>
          <cell r="BQ259" t="str">
            <v>認定</v>
          </cell>
          <cell r="BR259" t="str">
            <v>加算あり</v>
          </cell>
          <cell r="BS259">
            <v>9900</v>
          </cell>
          <cell r="BT259">
            <v>14850</v>
          </cell>
          <cell r="BU259">
            <v>24750</v>
          </cell>
          <cell r="BV259" t="str">
            <v>認定</v>
          </cell>
          <cell r="BW259" t="str">
            <v>加算あり</v>
          </cell>
          <cell r="BX259">
            <v>9900</v>
          </cell>
          <cell r="BY259">
            <v>14850</v>
          </cell>
          <cell r="BZ259">
            <v>24750</v>
          </cell>
          <cell r="CA259" t="str">
            <v>認定</v>
          </cell>
          <cell r="CB259" t="str">
            <v>加算あり</v>
          </cell>
          <cell r="CC259">
            <v>9900</v>
          </cell>
          <cell r="CD259">
            <v>14850</v>
          </cell>
          <cell r="CE259">
            <v>24750</v>
          </cell>
          <cell r="CF259">
            <v>118800</v>
          </cell>
          <cell r="CG259">
            <v>178200</v>
          </cell>
          <cell r="CH259">
            <v>297000</v>
          </cell>
        </row>
        <row r="260">
          <cell r="C260" t="str">
            <v>田仲　栞菜</v>
          </cell>
          <cell r="D260" t="str">
            <v>たなか　かんな</v>
          </cell>
          <cell r="H260">
            <v>10030262</v>
          </cell>
          <cell r="I260" t="str">
            <v>埼玉県　鶴ヶ島市　中新田28-2　</v>
          </cell>
          <cell r="J260" t="str">
            <v>清和学園高等学校</v>
          </cell>
          <cell r="K260" t="str">
            <v>私立</v>
          </cell>
          <cell r="L260" t="str">
            <v>高等学校（通信制）</v>
          </cell>
          <cell r="M260" t="str">
            <v>学年制</v>
          </cell>
          <cell r="N260">
            <v>45017</v>
          </cell>
          <cell r="O260">
            <v>34000</v>
          </cell>
          <cell r="P260">
            <v>0</v>
          </cell>
          <cell r="S260" t="str">
            <v>48月</v>
          </cell>
          <cell r="V260">
            <v>36</v>
          </cell>
          <cell r="X260" t="str">
            <v>認定</v>
          </cell>
          <cell r="Y260" t="str">
            <v>加算なし</v>
          </cell>
          <cell r="Z260">
            <v>9900</v>
          </cell>
          <cell r="AB260">
            <v>9900</v>
          </cell>
          <cell r="AC260" t="str">
            <v>認定</v>
          </cell>
          <cell r="AD260" t="str">
            <v>加算なし</v>
          </cell>
          <cell r="AE260">
            <v>9900</v>
          </cell>
          <cell r="AG260">
            <v>9900</v>
          </cell>
          <cell r="AH260" t="str">
            <v>認定</v>
          </cell>
          <cell r="AI260" t="str">
            <v>加算なし</v>
          </cell>
          <cell r="AJ260">
            <v>9900</v>
          </cell>
          <cell r="AL260">
            <v>9900</v>
          </cell>
          <cell r="AM260" t="str">
            <v>認定</v>
          </cell>
          <cell r="AN260" t="str">
            <v>加算あり</v>
          </cell>
          <cell r="AO260">
            <v>9900</v>
          </cell>
          <cell r="AP260">
            <v>14850</v>
          </cell>
          <cell r="AQ260">
            <v>24750</v>
          </cell>
          <cell r="AR260" t="str">
            <v>認定</v>
          </cell>
          <cell r="AS260" t="str">
            <v>加算あり</v>
          </cell>
          <cell r="AT260">
            <v>9900</v>
          </cell>
          <cell r="AU260">
            <v>14850</v>
          </cell>
          <cell r="AV260">
            <v>24750</v>
          </cell>
          <cell r="AW260" t="str">
            <v>認定</v>
          </cell>
          <cell r="AX260" t="str">
            <v>加算あり</v>
          </cell>
          <cell r="AY260">
            <v>9900</v>
          </cell>
          <cell r="AZ260">
            <v>14850</v>
          </cell>
          <cell r="BA260">
            <v>24750</v>
          </cell>
          <cell r="BB260" t="str">
            <v>認定</v>
          </cell>
          <cell r="BC260" t="str">
            <v>加算あり</v>
          </cell>
          <cell r="BD260">
            <v>9900</v>
          </cell>
          <cell r="BE260">
            <v>14850</v>
          </cell>
          <cell r="BF260">
            <v>24750</v>
          </cell>
          <cell r="BG260" t="str">
            <v>認定</v>
          </cell>
          <cell r="BH260" t="str">
            <v>加算あり</v>
          </cell>
          <cell r="BI260">
            <v>9900</v>
          </cell>
          <cell r="BJ260">
            <v>14850</v>
          </cell>
          <cell r="BK260">
            <v>24750</v>
          </cell>
          <cell r="BL260" t="str">
            <v>認定</v>
          </cell>
          <cell r="BM260" t="str">
            <v>加算あり</v>
          </cell>
          <cell r="BN260">
            <v>9900</v>
          </cell>
          <cell r="BO260">
            <v>14850</v>
          </cell>
          <cell r="BP260">
            <v>24750</v>
          </cell>
          <cell r="BQ260" t="str">
            <v>認定</v>
          </cell>
          <cell r="BR260" t="str">
            <v>加算あり</v>
          </cell>
          <cell r="BS260">
            <v>9900</v>
          </cell>
          <cell r="BT260">
            <v>14850</v>
          </cell>
          <cell r="BU260">
            <v>24750</v>
          </cell>
          <cell r="BV260" t="str">
            <v>認定</v>
          </cell>
          <cell r="BW260" t="str">
            <v>加算あり</v>
          </cell>
          <cell r="BX260">
            <v>9900</v>
          </cell>
          <cell r="BY260">
            <v>14850</v>
          </cell>
          <cell r="BZ260">
            <v>24750</v>
          </cell>
          <cell r="CA260" t="str">
            <v>認定</v>
          </cell>
          <cell r="CB260" t="str">
            <v>加算あり</v>
          </cell>
          <cell r="CC260">
            <v>9900</v>
          </cell>
          <cell r="CD260">
            <v>14850</v>
          </cell>
          <cell r="CE260">
            <v>24750</v>
          </cell>
          <cell r="CF260">
            <v>118800</v>
          </cell>
          <cell r="CG260">
            <v>133650</v>
          </cell>
          <cell r="CH260">
            <v>252450</v>
          </cell>
        </row>
        <row r="261">
          <cell r="C261" t="str">
            <v>小澤　珠菜</v>
          </cell>
          <cell r="D261" t="str">
            <v>おざわ　じゅな</v>
          </cell>
          <cell r="H261">
            <v>95436235</v>
          </cell>
          <cell r="I261" t="str">
            <v>埼玉県　比企郡小川町　腰越159-6　</v>
          </cell>
          <cell r="J261" t="str">
            <v>清和学園高等学校</v>
          </cell>
          <cell r="K261" t="str">
            <v>私立</v>
          </cell>
          <cell r="L261" t="str">
            <v>高等学校（通信制）</v>
          </cell>
          <cell r="M261" t="str">
            <v>学年制</v>
          </cell>
          <cell r="N261">
            <v>45017</v>
          </cell>
          <cell r="O261">
            <v>34000</v>
          </cell>
          <cell r="P261">
            <v>0</v>
          </cell>
          <cell r="S261" t="str">
            <v>48月</v>
          </cell>
          <cell r="V261">
            <v>36</v>
          </cell>
          <cell r="X261" t="str">
            <v>認定</v>
          </cell>
          <cell r="Y261" t="str">
            <v>加算なし</v>
          </cell>
          <cell r="Z261">
            <v>9900</v>
          </cell>
          <cell r="AB261">
            <v>9900</v>
          </cell>
          <cell r="AC261" t="str">
            <v>認定</v>
          </cell>
          <cell r="AD261" t="str">
            <v>加算なし</v>
          </cell>
          <cell r="AE261">
            <v>9900</v>
          </cell>
          <cell r="AG261">
            <v>9900</v>
          </cell>
          <cell r="AH261" t="str">
            <v>認定</v>
          </cell>
          <cell r="AI261" t="str">
            <v>加算なし</v>
          </cell>
          <cell r="AJ261">
            <v>9900</v>
          </cell>
          <cell r="AL261">
            <v>9900</v>
          </cell>
          <cell r="AM261" t="str">
            <v>認定</v>
          </cell>
          <cell r="AN261" t="str">
            <v>加算なし</v>
          </cell>
          <cell r="AO261">
            <v>9900</v>
          </cell>
          <cell r="AQ261">
            <v>9900</v>
          </cell>
          <cell r="AR261" t="str">
            <v>認定</v>
          </cell>
          <cell r="AS261" t="str">
            <v>加算なし</v>
          </cell>
          <cell r="AT261">
            <v>9900</v>
          </cell>
          <cell r="AV261">
            <v>9900</v>
          </cell>
          <cell r="AW261" t="str">
            <v>認定</v>
          </cell>
          <cell r="AX261" t="str">
            <v>加算なし</v>
          </cell>
          <cell r="AY261">
            <v>9900</v>
          </cell>
          <cell r="BA261">
            <v>9900</v>
          </cell>
          <cell r="BB261" t="str">
            <v>認定</v>
          </cell>
          <cell r="BC261" t="str">
            <v>加算なし</v>
          </cell>
          <cell r="BD261">
            <v>9900</v>
          </cell>
          <cell r="BF261">
            <v>9900</v>
          </cell>
          <cell r="BG261" t="str">
            <v>認定</v>
          </cell>
          <cell r="BH261" t="str">
            <v>加算なし</v>
          </cell>
          <cell r="BI261">
            <v>9900</v>
          </cell>
          <cell r="BK261">
            <v>9900</v>
          </cell>
          <cell r="BL261" t="str">
            <v>認定</v>
          </cell>
          <cell r="BM261" t="str">
            <v>加算なし</v>
          </cell>
          <cell r="BN261">
            <v>9900</v>
          </cell>
          <cell r="BP261">
            <v>9900</v>
          </cell>
          <cell r="BQ261" t="str">
            <v>認定</v>
          </cell>
          <cell r="BR261" t="str">
            <v>加算なし</v>
          </cell>
          <cell r="BS261">
            <v>9900</v>
          </cell>
          <cell r="BU261">
            <v>9900</v>
          </cell>
          <cell r="BV261" t="str">
            <v>認定</v>
          </cell>
          <cell r="BW261" t="str">
            <v>加算なし</v>
          </cell>
          <cell r="BX261">
            <v>9900</v>
          </cell>
          <cell r="BZ261">
            <v>9900</v>
          </cell>
          <cell r="CA261" t="str">
            <v>認定</v>
          </cell>
          <cell r="CB261" t="str">
            <v>加算なし</v>
          </cell>
          <cell r="CC261">
            <v>9900</v>
          </cell>
          <cell r="CE261">
            <v>9900</v>
          </cell>
          <cell r="CF261">
            <v>118800</v>
          </cell>
          <cell r="CH261">
            <v>118800</v>
          </cell>
        </row>
        <row r="262">
          <cell r="C262" t="str">
            <v>上林　ほの花</v>
          </cell>
          <cell r="D262" t="str">
            <v>かみばやし　ほのか</v>
          </cell>
          <cell r="H262">
            <v>71493450</v>
          </cell>
          <cell r="I262" t="str">
            <v>埼玉県　入間郡越生町　西和田288-1　</v>
          </cell>
          <cell r="J262" t="str">
            <v>清和学園高等学校</v>
          </cell>
          <cell r="K262" t="str">
            <v>私立</v>
          </cell>
          <cell r="L262" t="str">
            <v>高等学校（通信制）</v>
          </cell>
          <cell r="M262" t="str">
            <v>学年制</v>
          </cell>
          <cell r="N262">
            <v>45017</v>
          </cell>
          <cell r="O262">
            <v>34000</v>
          </cell>
          <cell r="P262">
            <v>0</v>
          </cell>
          <cell r="S262" t="str">
            <v>48月</v>
          </cell>
          <cell r="V262">
            <v>36</v>
          </cell>
          <cell r="X262" t="str">
            <v>認定</v>
          </cell>
          <cell r="Y262" t="str">
            <v>加算あり</v>
          </cell>
          <cell r="Z262">
            <v>9900</v>
          </cell>
          <cell r="AA262">
            <v>14850</v>
          </cell>
          <cell r="AB262">
            <v>24750</v>
          </cell>
          <cell r="AC262" t="str">
            <v>認定</v>
          </cell>
          <cell r="AD262" t="str">
            <v>加算あり</v>
          </cell>
          <cell r="AE262">
            <v>9900</v>
          </cell>
          <cell r="AF262">
            <v>14850</v>
          </cell>
          <cell r="AG262">
            <v>24750</v>
          </cell>
          <cell r="AH262" t="str">
            <v>認定</v>
          </cell>
          <cell r="AI262" t="str">
            <v>加算あり</v>
          </cell>
          <cell r="AJ262">
            <v>9900</v>
          </cell>
          <cell r="AK262">
            <v>14850</v>
          </cell>
          <cell r="AL262">
            <v>24750</v>
          </cell>
          <cell r="AM262" t="str">
            <v>認定</v>
          </cell>
          <cell r="AN262" t="str">
            <v>加算あり</v>
          </cell>
          <cell r="AO262">
            <v>9900</v>
          </cell>
          <cell r="AP262">
            <v>14850</v>
          </cell>
          <cell r="AQ262">
            <v>24750</v>
          </cell>
          <cell r="AR262" t="str">
            <v>認定</v>
          </cell>
          <cell r="AS262" t="str">
            <v>加算あり</v>
          </cell>
          <cell r="AT262">
            <v>9900</v>
          </cell>
          <cell r="AU262">
            <v>14850</v>
          </cell>
          <cell r="AV262">
            <v>24750</v>
          </cell>
          <cell r="AW262" t="str">
            <v>認定</v>
          </cell>
          <cell r="AX262" t="str">
            <v>加算あり</v>
          </cell>
          <cell r="AY262">
            <v>9900</v>
          </cell>
          <cell r="AZ262">
            <v>14850</v>
          </cell>
          <cell r="BA262">
            <v>24750</v>
          </cell>
          <cell r="BB262" t="str">
            <v>認定</v>
          </cell>
          <cell r="BC262" t="str">
            <v>加算あり</v>
          </cell>
          <cell r="BD262">
            <v>9900</v>
          </cell>
          <cell r="BE262">
            <v>14850</v>
          </cell>
          <cell r="BF262">
            <v>24750</v>
          </cell>
          <cell r="BG262" t="str">
            <v>認定</v>
          </cell>
          <cell r="BH262" t="str">
            <v>加算あり</v>
          </cell>
          <cell r="BI262">
            <v>9900</v>
          </cell>
          <cell r="BJ262">
            <v>14850</v>
          </cell>
          <cell r="BK262">
            <v>24750</v>
          </cell>
          <cell r="BL262" t="str">
            <v>認定</v>
          </cell>
          <cell r="BM262" t="str">
            <v>加算あり</v>
          </cell>
          <cell r="BN262">
            <v>9900</v>
          </cell>
          <cell r="BO262">
            <v>14850</v>
          </cell>
          <cell r="BP262">
            <v>24750</v>
          </cell>
          <cell r="BQ262" t="str">
            <v>認定</v>
          </cell>
          <cell r="BR262" t="str">
            <v>加算あり</v>
          </cell>
          <cell r="BS262">
            <v>9900</v>
          </cell>
          <cell r="BT262">
            <v>14850</v>
          </cell>
          <cell r="BU262">
            <v>24750</v>
          </cell>
          <cell r="BV262" t="str">
            <v>認定</v>
          </cell>
          <cell r="BW262" t="str">
            <v>加算あり</v>
          </cell>
          <cell r="BX262">
            <v>9900</v>
          </cell>
          <cell r="BY262">
            <v>14850</v>
          </cell>
          <cell r="BZ262">
            <v>24750</v>
          </cell>
          <cell r="CA262" t="str">
            <v>認定</v>
          </cell>
          <cell r="CB262" t="str">
            <v>加算あり</v>
          </cell>
          <cell r="CC262">
            <v>9900</v>
          </cell>
          <cell r="CD262">
            <v>14850</v>
          </cell>
          <cell r="CE262">
            <v>24750</v>
          </cell>
          <cell r="CF262">
            <v>118800</v>
          </cell>
          <cell r="CG262">
            <v>178200</v>
          </cell>
          <cell r="CH262">
            <v>297000</v>
          </cell>
        </row>
        <row r="263">
          <cell r="C263" t="str">
            <v>二ノ宮　晴輝</v>
          </cell>
          <cell r="D263" t="str">
            <v>にのみや　はるき</v>
          </cell>
          <cell r="H263">
            <v>68792027</v>
          </cell>
          <cell r="I263" t="str">
            <v>埼玉県　東松山市　旗立台32-8　</v>
          </cell>
          <cell r="J263" t="str">
            <v>清和学園高等学校</v>
          </cell>
          <cell r="K263" t="str">
            <v>私立</v>
          </cell>
          <cell r="L263" t="str">
            <v>高等学校（通信制）</v>
          </cell>
          <cell r="M263" t="str">
            <v>学年制</v>
          </cell>
          <cell r="N263">
            <v>45017</v>
          </cell>
          <cell r="O263">
            <v>34000</v>
          </cell>
          <cell r="P263">
            <v>0</v>
          </cell>
          <cell r="S263" t="str">
            <v>48月</v>
          </cell>
          <cell r="V263">
            <v>36</v>
          </cell>
          <cell r="X263" t="str">
            <v>認定</v>
          </cell>
          <cell r="Y263" t="str">
            <v>加算あり</v>
          </cell>
          <cell r="Z263">
            <v>9900</v>
          </cell>
          <cell r="AA263">
            <v>14850</v>
          </cell>
          <cell r="AB263">
            <v>24750</v>
          </cell>
          <cell r="AC263" t="str">
            <v>認定</v>
          </cell>
          <cell r="AD263" t="str">
            <v>加算あり</v>
          </cell>
          <cell r="AE263">
            <v>9900</v>
          </cell>
          <cell r="AF263">
            <v>14850</v>
          </cell>
          <cell r="AG263">
            <v>24750</v>
          </cell>
          <cell r="AH263" t="str">
            <v>認定</v>
          </cell>
          <cell r="AI263" t="str">
            <v>加算あり</v>
          </cell>
          <cell r="AJ263">
            <v>9900</v>
          </cell>
          <cell r="AK263">
            <v>14850</v>
          </cell>
          <cell r="AL263">
            <v>24750</v>
          </cell>
          <cell r="AM263" t="str">
            <v>認定</v>
          </cell>
          <cell r="AN263" t="str">
            <v>加算あり</v>
          </cell>
          <cell r="AO263">
            <v>9900</v>
          </cell>
          <cell r="AP263">
            <v>14850</v>
          </cell>
          <cell r="AQ263">
            <v>24750</v>
          </cell>
          <cell r="AR263" t="str">
            <v>認定</v>
          </cell>
          <cell r="AS263" t="str">
            <v>加算あり</v>
          </cell>
          <cell r="AT263">
            <v>9900</v>
          </cell>
          <cell r="AU263">
            <v>14850</v>
          </cell>
          <cell r="AV263">
            <v>24750</v>
          </cell>
          <cell r="AW263" t="str">
            <v>認定</v>
          </cell>
          <cell r="AX263" t="str">
            <v>加算あり</v>
          </cell>
          <cell r="AY263">
            <v>9900</v>
          </cell>
          <cell r="AZ263">
            <v>14850</v>
          </cell>
          <cell r="BA263">
            <v>24750</v>
          </cell>
          <cell r="BB263" t="str">
            <v>認定</v>
          </cell>
          <cell r="BC263" t="str">
            <v>加算あり</v>
          </cell>
          <cell r="BD263">
            <v>9900</v>
          </cell>
          <cell r="BE263">
            <v>14850</v>
          </cell>
          <cell r="BF263">
            <v>24750</v>
          </cell>
          <cell r="BG263" t="str">
            <v>認定</v>
          </cell>
          <cell r="BH263" t="str">
            <v>加算あり</v>
          </cell>
          <cell r="BI263">
            <v>9900</v>
          </cell>
          <cell r="BJ263">
            <v>14850</v>
          </cell>
          <cell r="BK263">
            <v>24750</v>
          </cell>
          <cell r="BL263" t="str">
            <v>認定</v>
          </cell>
          <cell r="BM263" t="str">
            <v>加算あり</v>
          </cell>
          <cell r="BN263">
            <v>9900</v>
          </cell>
          <cell r="BO263">
            <v>14850</v>
          </cell>
          <cell r="BP263">
            <v>24750</v>
          </cell>
          <cell r="BQ263" t="str">
            <v>認定</v>
          </cell>
          <cell r="BR263" t="str">
            <v>加算あり</v>
          </cell>
          <cell r="BS263">
            <v>9900</v>
          </cell>
          <cell r="BT263">
            <v>14850</v>
          </cell>
          <cell r="BU263">
            <v>24750</v>
          </cell>
          <cell r="BV263" t="str">
            <v>認定</v>
          </cell>
          <cell r="BW263" t="str">
            <v>加算あり</v>
          </cell>
          <cell r="BX263">
            <v>9900</v>
          </cell>
          <cell r="BY263">
            <v>14850</v>
          </cell>
          <cell r="BZ263">
            <v>24750</v>
          </cell>
          <cell r="CA263" t="str">
            <v>認定</v>
          </cell>
          <cell r="CB263" t="str">
            <v>加算あり</v>
          </cell>
          <cell r="CC263">
            <v>9900</v>
          </cell>
          <cell r="CD263">
            <v>14850</v>
          </cell>
          <cell r="CE263">
            <v>24750</v>
          </cell>
          <cell r="CF263">
            <v>118800</v>
          </cell>
          <cell r="CG263">
            <v>178200</v>
          </cell>
          <cell r="CH263">
            <v>297000</v>
          </cell>
        </row>
        <row r="264">
          <cell r="C264" t="str">
            <v>伏見　祐成</v>
          </cell>
          <cell r="D264" t="str">
            <v>ふしみ　ゆうせい</v>
          </cell>
          <cell r="H264">
            <v>72207612</v>
          </cell>
          <cell r="I264" t="str">
            <v>埼玉県　東松山市大字　松山2450-17　</v>
          </cell>
          <cell r="J264" t="str">
            <v>清和学園高等学校</v>
          </cell>
          <cell r="K264" t="str">
            <v>私立</v>
          </cell>
          <cell r="L264" t="str">
            <v>高等学校（通信制）</v>
          </cell>
          <cell r="M264" t="str">
            <v>学年制</v>
          </cell>
          <cell r="N264">
            <v>45017</v>
          </cell>
          <cell r="O264">
            <v>34000</v>
          </cell>
          <cell r="P264">
            <v>0</v>
          </cell>
          <cell r="S264" t="str">
            <v>48月</v>
          </cell>
          <cell r="V264">
            <v>36</v>
          </cell>
          <cell r="CH264">
            <v>0</v>
          </cell>
        </row>
        <row r="265">
          <cell r="C265" t="str">
            <v>山田　大馳</v>
          </cell>
          <cell r="D265" t="str">
            <v>やまだ　だいち</v>
          </cell>
          <cell r="H265">
            <v>49709495</v>
          </cell>
          <cell r="I265" t="str">
            <v>埼玉県　坂戸市　浅羽1543-2　</v>
          </cell>
          <cell r="J265" t="str">
            <v>清和学園高等学校</v>
          </cell>
          <cell r="K265" t="str">
            <v>私立</v>
          </cell>
          <cell r="L265" t="str">
            <v>高等学校（通信制）</v>
          </cell>
          <cell r="M265" t="str">
            <v>学年制</v>
          </cell>
          <cell r="N265">
            <v>45017</v>
          </cell>
          <cell r="O265">
            <v>34000</v>
          </cell>
          <cell r="P265">
            <v>0</v>
          </cell>
          <cell r="S265" t="str">
            <v>48月</v>
          </cell>
          <cell r="V265">
            <v>36</v>
          </cell>
          <cell r="X265" t="str">
            <v>所得制限</v>
          </cell>
          <cell r="AC265" t="str">
            <v>所得制限</v>
          </cell>
          <cell r="AH265" t="str">
            <v>所得制限</v>
          </cell>
          <cell r="CH265">
            <v>0</v>
          </cell>
        </row>
        <row r="266">
          <cell r="C266" t="str">
            <v>根岸　恵児</v>
          </cell>
          <cell r="D266" t="str">
            <v>ねぎし　けいじ</v>
          </cell>
          <cell r="H266">
            <v>80116760</v>
          </cell>
          <cell r="I266" t="str">
            <v>埼玉県　坂戸市　千代田3-7-18　松野コーポ101号室</v>
          </cell>
          <cell r="J266" t="str">
            <v>清和学園高等学校</v>
          </cell>
          <cell r="K266" t="str">
            <v>私立</v>
          </cell>
          <cell r="L266" t="str">
            <v>高等学校（通信制）</v>
          </cell>
          <cell r="M266" t="str">
            <v>学年制</v>
          </cell>
          <cell r="N266">
            <v>45017</v>
          </cell>
          <cell r="O266">
            <v>34000</v>
          </cell>
          <cell r="P266">
            <v>0</v>
          </cell>
          <cell r="S266" t="str">
            <v>48月</v>
          </cell>
          <cell r="V266">
            <v>36</v>
          </cell>
          <cell r="X266" t="str">
            <v>認定</v>
          </cell>
          <cell r="Y266" t="str">
            <v>加算あり</v>
          </cell>
          <cell r="Z266">
            <v>9900</v>
          </cell>
          <cell r="AA266">
            <v>14850</v>
          </cell>
          <cell r="AB266">
            <v>24750</v>
          </cell>
          <cell r="AC266" t="str">
            <v>資格消滅</v>
          </cell>
          <cell r="AH266" t="str">
            <v>資格消滅</v>
          </cell>
          <cell r="CF266">
            <v>9900</v>
          </cell>
          <cell r="CG266">
            <v>14850</v>
          </cell>
          <cell r="CH266">
            <v>24750</v>
          </cell>
        </row>
        <row r="267">
          <cell r="C267" t="str">
            <v>森　春翔</v>
          </cell>
          <cell r="D267" t="str">
            <v>もり　はるか</v>
          </cell>
          <cell r="H267">
            <v>25473556</v>
          </cell>
          <cell r="I267" t="str">
            <v>埼玉県　川越市　神明町62-11　</v>
          </cell>
          <cell r="J267" t="str">
            <v>清和学園高等学校</v>
          </cell>
          <cell r="K267" t="str">
            <v>私立</v>
          </cell>
          <cell r="L267" t="str">
            <v>高等学校（通信制）</v>
          </cell>
          <cell r="M267" t="str">
            <v>学年制</v>
          </cell>
          <cell r="N267">
            <v>45017</v>
          </cell>
          <cell r="O267">
            <v>34000</v>
          </cell>
          <cell r="P267">
            <v>0</v>
          </cell>
          <cell r="S267" t="str">
            <v>48月</v>
          </cell>
          <cell r="V267">
            <v>36</v>
          </cell>
          <cell r="X267" t="str">
            <v>認定</v>
          </cell>
          <cell r="Y267" t="str">
            <v>加算なし</v>
          </cell>
          <cell r="Z267">
            <v>9900</v>
          </cell>
          <cell r="AB267">
            <v>9900</v>
          </cell>
          <cell r="AC267" t="str">
            <v>認定</v>
          </cell>
          <cell r="AD267" t="str">
            <v>加算なし</v>
          </cell>
          <cell r="AE267">
            <v>9900</v>
          </cell>
          <cell r="AG267">
            <v>9900</v>
          </cell>
          <cell r="AH267" t="str">
            <v>認定</v>
          </cell>
          <cell r="AI267" t="str">
            <v>加算なし</v>
          </cell>
          <cell r="AJ267">
            <v>9900</v>
          </cell>
          <cell r="AL267">
            <v>9900</v>
          </cell>
          <cell r="AM267" t="str">
            <v>認定</v>
          </cell>
          <cell r="AN267" t="str">
            <v>加算なし</v>
          </cell>
          <cell r="AO267">
            <v>9900</v>
          </cell>
          <cell r="AQ267">
            <v>9900</v>
          </cell>
          <cell r="AR267" t="str">
            <v>認定</v>
          </cell>
          <cell r="AS267" t="str">
            <v>加算なし</v>
          </cell>
          <cell r="AT267">
            <v>9900</v>
          </cell>
          <cell r="AV267">
            <v>9900</v>
          </cell>
          <cell r="AW267" t="str">
            <v>認定</v>
          </cell>
          <cell r="AX267" t="str">
            <v>加算なし</v>
          </cell>
          <cell r="AY267">
            <v>9900</v>
          </cell>
          <cell r="BA267">
            <v>9900</v>
          </cell>
          <cell r="BB267" t="str">
            <v>認定</v>
          </cell>
          <cell r="BC267" t="str">
            <v>加算なし</v>
          </cell>
          <cell r="BD267">
            <v>9900</v>
          </cell>
          <cell r="BF267">
            <v>9900</v>
          </cell>
          <cell r="BG267" t="str">
            <v>認定</v>
          </cell>
          <cell r="BH267" t="str">
            <v>加算なし</v>
          </cell>
          <cell r="BI267">
            <v>9900</v>
          </cell>
          <cell r="BK267">
            <v>9900</v>
          </cell>
          <cell r="BL267" t="str">
            <v>認定</v>
          </cell>
          <cell r="BM267" t="str">
            <v>加算なし</v>
          </cell>
          <cell r="BN267">
            <v>9900</v>
          </cell>
          <cell r="BP267">
            <v>9900</v>
          </cell>
          <cell r="BQ267" t="str">
            <v>認定</v>
          </cell>
          <cell r="BR267" t="str">
            <v>加算なし</v>
          </cell>
          <cell r="BS267">
            <v>9900</v>
          </cell>
          <cell r="BU267">
            <v>9900</v>
          </cell>
          <cell r="BV267" t="str">
            <v>認定</v>
          </cell>
          <cell r="BW267" t="str">
            <v>加算なし</v>
          </cell>
          <cell r="BX267">
            <v>9900</v>
          </cell>
          <cell r="BZ267">
            <v>9900</v>
          </cell>
          <cell r="CA267" t="str">
            <v>認定</v>
          </cell>
          <cell r="CB267" t="str">
            <v>加算なし</v>
          </cell>
          <cell r="CC267">
            <v>9900</v>
          </cell>
          <cell r="CE267">
            <v>9900</v>
          </cell>
          <cell r="CF267">
            <v>118800</v>
          </cell>
          <cell r="CH267">
            <v>118800</v>
          </cell>
        </row>
        <row r="268">
          <cell r="C268" t="str">
            <v>浅見　光人</v>
          </cell>
          <cell r="D268" t="str">
            <v>あさみ　らいと</v>
          </cell>
          <cell r="H268">
            <v>36697647</v>
          </cell>
          <cell r="I268" t="str">
            <v>埼玉県　ふじみ野市　大井武蔵野1347-9　</v>
          </cell>
          <cell r="J268" t="str">
            <v>清和学園高等学校</v>
          </cell>
          <cell r="K268" t="str">
            <v>私立</v>
          </cell>
          <cell r="L268" t="str">
            <v>高等学校（通信制）</v>
          </cell>
          <cell r="M268" t="str">
            <v>学年制</v>
          </cell>
          <cell r="N268">
            <v>45017</v>
          </cell>
          <cell r="O268">
            <v>34000</v>
          </cell>
          <cell r="P268">
            <v>0</v>
          </cell>
          <cell r="S268" t="str">
            <v>48月</v>
          </cell>
          <cell r="V268">
            <v>36</v>
          </cell>
          <cell r="X268" t="str">
            <v>認定</v>
          </cell>
          <cell r="Y268" t="str">
            <v>加算あり</v>
          </cell>
          <cell r="Z268">
            <v>9900</v>
          </cell>
          <cell r="AA268">
            <v>14850</v>
          </cell>
          <cell r="AB268">
            <v>24750</v>
          </cell>
          <cell r="AC268" t="str">
            <v>認定</v>
          </cell>
          <cell r="AD268" t="str">
            <v>加算あり</v>
          </cell>
          <cell r="AE268">
            <v>9900</v>
          </cell>
          <cell r="AF268">
            <v>14850</v>
          </cell>
          <cell r="AG268">
            <v>24750</v>
          </cell>
          <cell r="AH268" t="str">
            <v>認定</v>
          </cell>
          <cell r="AI268" t="str">
            <v>加算あり</v>
          </cell>
          <cell r="AJ268">
            <v>9900</v>
          </cell>
          <cell r="AK268">
            <v>14850</v>
          </cell>
          <cell r="AL268">
            <v>24750</v>
          </cell>
          <cell r="AM268" t="str">
            <v>認定</v>
          </cell>
          <cell r="AN268" t="str">
            <v>加算あり</v>
          </cell>
          <cell r="AO268">
            <v>9900</v>
          </cell>
          <cell r="AP268">
            <v>14850</v>
          </cell>
          <cell r="AQ268">
            <v>24750</v>
          </cell>
          <cell r="AR268" t="str">
            <v>認定</v>
          </cell>
          <cell r="AS268" t="str">
            <v>加算あり</v>
          </cell>
          <cell r="AT268">
            <v>9900</v>
          </cell>
          <cell r="AU268">
            <v>14850</v>
          </cell>
          <cell r="AV268">
            <v>24750</v>
          </cell>
          <cell r="AW268" t="str">
            <v>認定</v>
          </cell>
          <cell r="AX268" t="str">
            <v>加算あり</v>
          </cell>
          <cell r="AY268">
            <v>9900</v>
          </cell>
          <cell r="AZ268">
            <v>14850</v>
          </cell>
          <cell r="BA268">
            <v>24750</v>
          </cell>
          <cell r="BB268" t="str">
            <v>認定</v>
          </cell>
          <cell r="BC268" t="str">
            <v>加算あり</v>
          </cell>
          <cell r="BD268">
            <v>9900</v>
          </cell>
          <cell r="BE268">
            <v>14850</v>
          </cell>
          <cell r="BF268">
            <v>24750</v>
          </cell>
          <cell r="BG268" t="str">
            <v>認定</v>
          </cell>
          <cell r="BH268" t="str">
            <v>加算あり</v>
          </cell>
          <cell r="BI268">
            <v>9900</v>
          </cell>
          <cell r="BJ268">
            <v>14850</v>
          </cell>
          <cell r="BK268">
            <v>24750</v>
          </cell>
          <cell r="BL268" t="str">
            <v>認定</v>
          </cell>
          <cell r="BM268" t="str">
            <v>加算あり</v>
          </cell>
          <cell r="BN268">
            <v>9900</v>
          </cell>
          <cell r="BO268">
            <v>14850</v>
          </cell>
          <cell r="BP268">
            <v>24750</v>
          </cell>
          <cell r="BQ268" t="str">
            <v>認定</v>
          </cell>
          <cell r="BR268" t="str">
            <v>加算あり</v>
          </cell>
          <cell r="BS268">
            <v>9900</v>
          </cell>
          <cell r="BT268">
            <v>14850</v>
          </cell>
          <cell r="BU268">
            <v>24750</v>
          </cell>
          <cell r="BV268" t="str">
            <v>認定</v>
          </cell>
          <cell r="BW268" t="str">
            <v>加算あり</v>
          </cell>
          <cell r="BX268">
            <v>9900</v>
          </cell>
          <cell r="BY268">
            <v>14850</v>
          </cell>
          <cell r="BZ268">
            <v>24750</v>
          </cell>
          <cell r="CA268" t="str">
            <v>認定</v>
          </cell>
          <cell r="CB268" t="str">
            <v>加算あり</v>
          </cell>
          <cell r="CC268">
            <v>9900</v>
          </cell>
          <cell r="CD268">
            <v>14850</v>
          </cell>
          <cell r="CE268">
            <v>24750</v>
          </cell>
          <cell r="CF268">
            <v>118800</v>
          </cell>
          <cell r="CG268">
            <v>178200</v>
          </cell>
          <cell r="CH268">
            <v>297000</v>
          </cell>
        </row>
        <row r="269">
          <cell r="C269" t="str">
            <v>田中　未來</v>
          </cell>
          <cell r="D269" t="str">
            <v>たなか　みく</v>
          </cell>
          <cell r="H269">
            <v>31149041</v>
          </cell>
          <cell r="I269" t="str">
            <v>埼玉県　入間郡毛呂山町　目白台1-28-4　</v>
          </cell>
          <cell r="J269" t="str">
            <v>清和学園高等学校</v>
          </cell>
          <cell r="K269" t="str">
            <v>私立</v>
          </cell>
          <cell r="L269" t="str">
            <v>高等学校（通信制）</v>
          </cell>
          <cell r="M269" t="str">
            <v>学年制</v>
          </cell>
          <cell r="N269">
            <v>45017</v>
          </cell>
          <cell r="O269">
            <v>34000</v>
          </cell>
          <cell r="P269">
            <v>0</v>
          </cell>
          <cell r="S269" t="str">
            <v>48月</v>
          </cell>
          <cell r="V269">
            <v>36</v>
          </cell>
          <cell r="X269" t="str">
            <v>認定</v>
          </cell>
          <cell r="Y269" t="str">
            <v>加算あり</v>
          </cell>
          <cell r="Z269">
            <v>9900</v>
          </cell>
          <cell r="AA269">
            <v>14850</v>
          </cell>
          <cell r="AB269">
            <v>24750</v>
          </cell>
          <cell r="AC269" t="str">
            <v>認定</v>
          </cell>
          <cell r="AD269" t="str">
            <v>加算あり</v>
          </cell>
          <cell r="AE269">
            <v>9900</v>
          </cell>
          <cell r="AF269">
            <v>14850</v>
          </cell>
          <cell r="AG269">
            <v>24750</v>
          </cell>
          <cell r="AH269" t="str">
            <v>認定</v>
          </cell>
          <cell r="AI269" t="str">
            <v>加算あり</v>
          </cell>
          <cell r="AJ269">
            <v>9900</v>
          </cell>
          <cell r="AK269">
            <v>14850</v>
          </cell>
          <cell r="AL269">
            <v>24750</v>
          </cell>
          <cell r="AM269" t="str">
            <v>認定</v>
          </cell>
          <cell r="AN269" t="str">
            <v>加算あり</v>
          </cell>
          <cell r="AO269">
            <v>9900</v>
          </cell>
          <cell r="AP269">
            <v>14850</v>
          </cell>
          <cell r="AQ269">
            <v>24750</v>
          </cell>
          <cell r="AR269" t="str">
            <v>認定</v>
          </cell>
          <cell r="AS269" t="str">
            <v>加算あり</v>
          </cell>
          <cell r="AT269">
            <v>9900</v>
          </cell>
          <cell r="AU269">
            <v>14850</v>
          </cell>
          <cell r="AV269">
            <v>24750</v>
          </cell>
          <cell r="AW269" t="str">
            <v>認定</v>
          </cell>
          <cell r="AX269" t="str">
            <v>加算あり</v>
          </cell>
          <cell r="AY269">
            <v>9900</v>
          </cell>
          <cell r="AZ269">
            <v>14850</v>
          </cell>
          <cell r="BA269">
            <v>24750</v>
          </cell>
          <cell r="BB269" t="str">
            <v>認定</v>
          </cell>
          <cell r="BC269" t="str">
            <v>加算あり</v>
          </cell>
          <cell r="BD269">
            <v>9900</v>
          </cell>
          <cell r="BE269">
            <v>14850</v>
          </cell>
          <cell r="BF269">
            <v>24750</v>
          </cell>
          <cell r="BG269" t="str">
            <v>認定</v>
          </cell>
          <cell r="BH269" t="str">
            <v>加算あり</v>
          </cell>
          <cell r="BI269">
            <v>9900</v>
          </cell>
          <cell r="BJ269">
            <v>14850</v>
          </cell>
          <cell r="BK269">
            <v>24750</v>
          </cell>
          <cell r="BL269" t="str">
            <v>認定</v>
          </cell>
          <cell r="BM269" t="str">
            <v>加算あり</v>
          </cell>
          <cell r="BN269">
            <v>9900</v>
          </cell>
          <cell r="BO269">
            <v>14850</v>
          </cell>
          <cell r="BP269">
            <v>24750</v>
          </cell>
          <cell r="BQ269" t="str">
            <v>認定</v>
          </cell>
          <cell r="BR269" t="str">
            <v>加算あり</v>
          </cell>
          <cell r="BS269">
            <v>9900</v>
          </cell>
          <cell r="BT269">
            <v>14850</v>
          </cell>
          <cell r="BU269">
            <v>24750</v>
          </cell>
          <cell r="BV269" t="str">
            <v>認定</v>
          </cell>
          <cell r="BW269" t="str">
            <v>加算あり</v>
          </cell>
          <cell r="BX269">
            <v>9900</v>
          </cell>
          <cell r="BY269">
            <v>14850</v>
          </cell>
          <cell r="BZ269">
            <v>24750</v>
          </cell>
          <cell r="CA269" t="str">
            <v>認定</v>
          </cell>
          <cell r="CB269" t="str">
            <v>加算あり</v>
          </cell>
          <cell r="CC269">
            <v>9900</v>
          </cell>
          <cell r="CD269">
            <v>14850</v>
          </cell>
          <cell r="CE269">
            <v>24750</v>
          </cell>
          <cell r="CF269">
            <v>118800</v>
          </cell>
          <cell r="CG269">
            <v>178200</v>
          </cell>
          <cell r="CH269">
            <v>297000</v>
          </cell>
        </row>
        <row r="270">
          <cell r="C270" t="str">
            <v>畑中　梨李愛</v>
          </cell>
          <cell r="D270" t="str">
            <v>はたなか　りりあ</v>
          </cell>
          <cell r="H270">
            <v>63123494</v>
          </cell>
          <cell r="I270" t="str">
            <v>埼玉県　入間郡毛呂山町　下川原797-194　</v>
          </cell>
          <cell r="J270" t="str">
            <v>清和学園高等学校</v>
          </cell>
          <cell r="K270" t="str">
            <v>私立</v>
          </cell>
          <cell r="L270" t="str">
            <v>高等学校（通信制）</v>
          </cell>
          <cell r="M270" t="str">
            <v>学年制</v>
          </cell>
          <cell r="N270">
            <v>45017</v>
          </cell>
          <cell r="O270">
            <v>34000</v>
          </cell>
          <cell r="P270">
            <v>0</v>
          </cell>
          <cell r="S270" t="str">
            <v>48月</v>
          </cell>
          <cell r="V270">
            <v>36</v>
          </cell>
          <cell r="X270" t="str">
            <v>認定</v>
          </cell>
          <cell r="Y270" t="str">
            <v>加算なし</v>
          </cell>
          <cell r="Z270">
            <v>9900</v>
          </cell>
          <cell r="AB270">
            <v>9900</v>
          </cell>
          <cell r="AC270" t="str">
            <v>認定</v>
          </cell>
          <cell r="AD270" t="str">
            <v>加算なし</v>
          </cell>
          <cell r="AE270">
            <v>9900</v>
          </cell>
          <cell r="AG270">
            <v>9900</v>
          </cell>
          <cell r="AH270" t="str">
            <v>認定</v>
          </cell>
          <cell r="AI270" t="str">
            <v>加算なし</v>
          </cell>
          <cell r="AJ270">
            <v>9900</v>
          </cell>
          <cell r="AL270">
            <v>9900</v>
          </cell>
          <cell r="AM270" t="str">
            <v>認定</v>
          </cell>
          <cell r="AN270" t="str">
            <v>加算なし</v>
          </cell>
          <cell r="AO270">
            <v>9900</v>
          </cell>
          <cell r="AQ270">
            <v>9900</v>
          </cell>
          <cell r="AR270" t="str">
            <v>認定</v>
          </cell>
          <cell r="AS270" t="str">
            <v>加算なし</v>
          </cell>
          <cell r="AT270">
            <v>9900</v>
          </cell>
          <cell r="AV270">
            <v>9900</v>
          </cell>
          <cell r="AW270" t="str">
            <v>認定</v>
          </cell>
          <cell r="AX270" t="str">
            <v>加算なし</v>
          </cell>
          <cell r="AY270">
            <v>9900</v>
          </cell>
          <cell r="BA270">
            <v>9900</v>
          </cell>
          <cell r="BB270" t="str">
            <v>認定</v>
          </cell>
          <cell r="BC270" t="str">
            <v>加算なし</v>
          </cell>
          <cell r="BD270">
            <v>9900</v>
          </cell>
          <cell r="BF270">
            <v>9900</v>
          </cell>
          <cell r="BG270" t="str">
            <v>認定</v>
          </cell>
          <cell r="BH270" t="str">
            <v>加算なし</v>
          </cell>
          <cell r="BI270">
            <v>9900</v>
          </cell>
          <cell r="BK270">
            <v>9900</v>
          </cell>
          <cell r="BL270" t="str">
            <v>認定</v>
          </cell>
          <cell r="BM270" t="str">
            <v>加算なし</v>
          </cell>
          <cell r="BN270">
            <v>9900</v>
          </cell>
          <cell r="BP270">
            <v>9900</v>
          </cell>
          <cell r="BQ270" t="str">
            <v>認定</v>
          </cell>
          <cell r="BR270" t="str">
            <v>加算なし</v>
          </cell>
          <cell r="BS270">
            <v>9900</v>
          </cell>
          <cell r="BU270">
            <v>9900</v>
          </cell>
          <cell r="BV270" t="str">
            <v>認定</v>
          </cell>
          <cell r="BW270" t="str">
            <v>加算なし</v>
          </cell>
          <cell r="BX270">
            <v>9900</v>
          </cell>
          <cell r="BZ270">
            <v>9900</v>
          </cell>
          <cell r="CA270" t="str">
            <v>認定</v>
          </cell>
          <cell r="CB270" t="str">
            <v>加算なし</v>
          </cell>
          <cell r="CC270">
            <v>9900</v>
          </cell>
          <cell r="CE270">
            <v>9900</v>
          </cell>
          <cell r="CF270">
            <v>118800</v>
          </cell>
          <cell r="CH270">
            <v>118800</v>
          </cell>
        </row>
        <row r="271">
          <cell r="C271" t="str">
            <v>須子　愛希</v>
          </cell>
          <cell r="D271" t="str">
            <v>すこ　あいき</v>
          </cell>
          <cell r="H271">
            <v>59066263</v>
          </cell>
          <cell r="I271" t="str">
            <v>埼玉県　坂戸市　鶴舞4-5-20　</v>
          </cell>
          <cell r="J271" t="str">
            <v>清和学園高等学校</v>
          </cell>
          <cell r="K271" t="str">
            <v>私立</v>
          </cell>
          <cell r="L271" t="str">
            <v>高等学校（通信制）</v>
          </cell>
          <cell r="M271" t="str">
            <v>学年制</v>
          </cell>
          <cell r="N271">
            <v>45017</v>
          </cell>
          <cell r="O271">
            <v>34000</v>
          </cell>
          <cell r="P271">
            <v>0</v>
          </cell>
          <cell r="S271" t="str">
            <v>48月</v>
          </cell>
          <cell r="V271">
            <v>36</v>
          </cell>
          <cell r="X271" t="str">
            <v>認定</v>
          </cell>
          <cell r="Y271" t="str">
            <v>加算あり</v>
          </cell>
          <cell r="Z271">
            <v>9900</v>
          </cell>
          <cell r="AA271">
            <v>14850</v>
          </cell>
          <cell r="AB271">
            <v>24750</v>
          </cell>
          <cell r="AC271" t="str">
            <v>認定</v>
          </cell>
          <cell r="AD271" t="str">
            <v>加算あり</v>
          </cell>
          <cell r="AE271">
            <v>9900</v>
          </cell>
          <cell r="AF271">
            <v>14850</v>
          </cell>
          <cell r="AG271">
            <v>24750</v>
          </cell>
          <cell r="AH271" t="str">
            <v>認定</v>
          </cell>
          <cell r="AI271" t="str">
            <v>加算あり</v>
          </cell>
          <cell r="AJ271">
            <v>9900</v>
          </cell>
          <cell r="AK271">
            <v>14850</v>
          </cell>
          <cell r="AL271">
            <v>24750</v>
          </cell>
          <cell r="AM271" t="str">
            <v>認定</v>
          </cell>
          <cell r="AN271" t="str">
            <v>加算あり</v>
          </cell>
          <cell r="AO271">
            <v>9900</v>
          </cell>
          <cell r="AP271">
            <v>14850</v>
          </cell>
          <cell r="AQ271">
            <v>24750</v>
          </cell>
          <cell r="AR271" t="str">
            <v>認定</v>
          </cell>
          <cell r="AS271" t="str">
            <v>加算あり</v>
          </cell>
          <cell r="AT271">
            <v>9900</v>
          </cell>
          <cell r="AU271">
            <v>14850</v>
          </cell>
          <cell r="AV271">
            <v>24750</v>
          </cell>
          <cell r="AW271" t="str">
            <v>認定</v>
          </cell>
          <cell r="AX271" t="str">
            <v>加算あり</v>
          </cell>
          <cell r="AY271">
            <v>9900</v>
          </cell>
          <cell r="AZ271">
            <v>14850</v>
          </cell>
          <cell r="BA271">
            <v>24750</v>
          </cell>
          <cell r="BB271" t="str">
            <v>認定</v>
          </cell>
          <cell r="BC271" t="str">
            <v>加算あり</v>
          </cell>
          <cell r="BD271">
            <v>9900</v>
          </cell>
          <cell r="BE271">
            <v>14850</v>
          </cell>
          <cell r="BF271">
            <v>24750</v>
          </cell>
          <cell r="BG271" t="str">
            <v>認定</v>
          </cell>
          <cell r="BH271" t="str">
            <v>加算あり</v>
          </cell>
          <cell r="BI271">
            <v>9900</v>
          </cell>
          <cell r="BJ271">
            <v>14850</v>
          </cell>
          <cell r="BK271">
            <v>24750</v>
          </cell>
          <cell r="BL271" t="str">
            <v>認定</v>
          </cell>
          <cell r="BM271" t="str">
            <v>加算あり</v>
          </cell>
          <cell r="BN271">
            <v>9900</v>
          </cell>
          <cell r="BO271">
            <v>14850</v>
          </cell>
          <cell r="BP271">
            <v>24750</v>
          </cell>
          <cell r="BQ271" t="str">
            <v>認定</v>
          </cell>
          <cell r="BR271" t="str">
            <v>加算あり</v>
          </cell>
          <cell r="BS271">
            <v>9900</v>
          </cell>
          <cell r="BT271">
            <v>14850</v>
          </cell>
          <cell r="BU271">
            <v>24750</v>
          </cell>
          <cell r="BV271" t="str">
            <v>認定</v>
          </cell>
          <cell r="BW271" t="str">
            <v>加算あり</v>
          </cell>
          <cell r="BX271">
            <v>9900</v>
          </cell>
          <cell r="BY271">
            <v>14850</v>
          </cell>
          <cell r="BZ271">
            <v>24750</v>
          </cell>
          <cell r="CA271" t="str">
            <v>認定</v>
          </cell>
          <cell r="CB271" t="str">
            <v>加算あり</v>
          </cell>
          <cell r="CC271">
            <v>9900</v>
          </cell>
          <cell r="CD271">
            <v>14850</v>
          </cell>
          <cell r="CE271">
            <v>24750</v>
          </cell>
          <cell r="CF271">
            <v>118800</v>
          </cell>
          <cell r="CG271">
            <v>178200</v>
          </cell>
          <cell r="CH271">
            <v>297000</v>
          </cell>
        </row>
        <row r="272">
          <cell r="C272" t="str">
            <v>髙田　裕生</v>
          </cell>
          <cell r="D272" t="str">
            <v>たかだ　ゆうき</v>
          </cell>
          <cell r="H272">
            <v>63400926</v>
          </cell>
          <cell r="I272" t="str">
            <v>埼玉県　川越市　木野目230-13　</v>
          </cell>
          <cell r="J272" t="str">
            <v>清和学園高等学校</v>
          </cell>
          <cell r="K272" t="str">
            <v>私立</v>
          </cell>
          <cell r="L272" t="str">
            <v>高等学校（通信制）</v>
          </cell>
          <cell r="M272" t="str">
            <v>学年制</v>
          </cell>
          <cell r="N272">
            <v>45017</v>
          </cell>
          <cell r="O272">
            <v>34000</v>
          </cell>
          <cell r="P272">
            <v>0</v>
          </cell>
          <cell r="S272" t="str">
            <v>48月</v>
          </cell>
          <cell r="V272">
            <v>36</v>
          </cell>
          <cell r="X272" t="str">
            <v>認定</v>
          </cell>
          <cell r="Y272" t="str">
            <v>加算あり</v>
          </cell>
          <cell r="Z272">
            <v>9900</v>
          </cell>
          <cell r="AA272">
            <v>14850</v>
          </cell>
          <cell r="AB272">
            <v>24750</v>
          </cell>
          <cell r="AC272" t="str">
            <v>認定</v>
          </cell>
          <cell r="AD272" t="str">
            <v>加算あり</v>
          </cell>
          <cell r="AE272">
            <v>9900</v>
          </cell>
          <cell r="AF272">
            <v>14850</v>
          </cell>
          <cell r="AG272">
            <v>24750</v>
          </cell>
          <cell r="AH272" t="str">
            <v>認定</v>
          </cell>
          <cell r="AI272" t="str">
            <v>加算あり</v>
          </cell>
          <cell r="AJ272">
            <v>9900</v>
          </cell>
          <cell r="AK272">
            <v>14850</v>
          </cell>
          <cell r="AL272">
            <v>24750</v>
          </cell>
          <cell r="AM272" t="str">
            <v>認定</v>
          </cell>
          <cell r="AN272" t="str">
            <v>加算あり</v>
          </cell>
          <cell r="AO272">
            <v>9900</v>
          </cell>
          <cell r="AP272">
            <v>14850</v>
          </cell>
          <cell r="AQ272">
            <v>24750</v>
          </cell>
          <cell r="AR272" t="str">
            <v>認定</v>
          </cell>
          <cell r="AS272" t="str">
            <v>加算あり</v>
          </cell>
          <cell r="AT272">
            <v>9900</v>
          </cell>
          <cell r="AU272">
            <v>14850</v>
          </cell>
          <cell r="AV272">
            <v>24750</v>
          </cell>
          <cell r="AW272" t="str">
            <v>認定</v>
          </cell>
          <cell r="AX272" t="str">
            <v>加算あり</v>
          </cell>
          <cell r="AY272">
            <v>9900</v>
          </cell>
          <cell r="AZ272">
            <v>14850</v>
          </cell>
          <cell r="BA272">
            <v>24750</v>
          </cell>
          <cell r="BB272" t="str">
            <v>認定</v>
          </cell>
          <cell r="BC272" t="str">
            <v>加算あり</v>
          </cell>
          <cell r="BD272">
            <v>9900</v>
          </cell>
          <cell r="BE272">
            <v>14850</v>
          </cell>
          <cell r="BF272">
            <v>24750</v>
          </cell>
          <cell r="BG272" t="str">
            <v>認定</v>
          </cell>
          <cell r="BH272" t="str">
            <v>加算あり</v>
          </cell>
          <cell r="BI272">
            <v>9900</v>
          </cell>
          <cell r="BJ272">
            <v>14850</v>
          </cell>
          <cell r="BK272">
            <v>24750</v>
          </cell>
          <cell r="BL272" t="str">
            <v>認定</v>
          </cell>
          <cell r="BM272" t="str">
            <v>加算あり</v>
          </cell>
          <cell r="BN272">
            <v>9900</v>
          </cell>
          <cell r="BO272">
            <v>14850</v>
          </cell>
          <cell r="BP272">
            <v>24750</v>
          </cell>
          <cell r="BQ272" t="str">
            <v>認定</v>
          </cell>
          <cell r="BR272" t="str">
            <v>加算あり</v>
          </cell>
          <cell r="BS272">
            <v>9900</v>
          </cell>
          <cell r="BT272">
            <v>14850</v>
          </cell>
          <cell r="BU272">
            <v>24750</v>
          </cell>
          <cell r="BV272" t="str">
            <v>認定</v>
          </cell>
          <cell r="BW272" t="str">
            <v>加算あり</v>
          </cell>
          <cell r="BX272">
            <v>9900</v>
          </cell>
          <cell r="BY272">
            <v>14850</v>
          </cell>
          <cell r="BZ272">
            <v>24750</v>
          </cell>
          <cell r="CA272" t="str">
            <v>認定</v>
          </cell>
          <cell r="CB272" t="str">
            <v>加算あり</v>
          </cell>
          <cell r="CC272">
            <v>9900</v>
          </cell>
          <cell r="CD272">
            <v>14850</v>
          </cell>
          <cell r="CE272">
            <v>24750</v>
          </cell>
          <cell r="CF272">
            <v>118800</v>
          </cell>
          <cell r="CG272">
            <v>178200</v>
          </cell>
          <cell r="CH272">
            <v>297000</v>
          </cell>
        </row>
        <row r="273">
          <cell r="C273" t="str">
            <v>齋藤　玲</v>
          </cell>
          <cell r="D273" t="str">
            <v>さいとう　れい</v>
          </cell>
          <cell r="H273">
            <v>6342123</v>
          </cell>
          <cell r="I273" t="str">
            <v>東京都　清瀬市　中清戸1-454-108　</v>
          </cell>
          <cell r="J273" t="str">
            <v>清和学園高等学校</v>
          </cell>
          <cell r="K273" t="str">
            <v>私立</v>
          </cell>
          <cell r="L273" t="str">
            <v>高等学校（通信制）</v>
          </cell>
          <cell r="M273" t="str">
            <v>学年制</v>
          </cell>
          <cell r="N273">
            <v>45017</v>
          </cell>
          <cell r="O273">
            <v>34000</v>
          </cell>
          <cell r="P273">
            <v>0</v>
          </cell>
          <cell r="S273" t="str">
            <v>48月</v>
          </cell>
          <cell r="V273">
            <v>36</v>
          </cell>
          <cell r="X273" t="str">
            <v>認定</v>
          </cell>
          <cell r="Y273" t="str">
            <v>加算あり</v>
          </cell>
          <cell r="Z273">
            <v>9900</v>
          </cell>
          <cell r="AA273">
            <v>14850</v>
          </cell>
          <cell r="AB273">
            <v>24750</v>
          </cell>
          <cell r="AC273" t="str">
            <v>認定</v>
          </cell>
          <cell r="AD273" t="str">
            <v>加算あり</v>
          </cell>
          <cell r="AE273">
            <v>9900</v>
          </cell>
          <cell r="AF273">
            <v>14850</v>
          </cell>
          <cell r="AG273">
            <v>24750</v>
          </cell>
          <cell r="AH273" t="str">
            <v>認定</v>
          </cell>
          <cell r="AI273" t="str">
            <v>加算あり</v>
          </cell>
          <cell r="AJ273">
            <v>9900</v>
          </cell>
          <cell r="AK273">
            <v>14850</v>
          </cell>
          <cell r="AL273">
            <v>24750</v>
          </cell>
          <cell r="AM273" t="str">
            <v>認定</v>
          </cell>
          <cell r="AN273" t="str">
            <v>加算あり</v>
          </cell>
          <cell r="AO273">
            <v>9900</v>
          </cell>
          <cell r="AP273">
            <v>14850</v>
          </cell>
          <cell r="AQ273">
            <v>24750</v>
          </cell>
          <cell r="AR273" t="str">
            <v>認定</v>
          </cell>
          <cell r="AS273" t="str">
            <v>加算あり</v>
          </cell>
          <cell r="AT273">
            <v>9900</v>
          </cell>
          <cell r="AU273">
            <v>14850</v>
          </cell>
          <cell r="AV273">
            <v>24750</v>
          </cell>
          <cell r="AW273" t="str">
            <v>認定</v>
          </cell>
          <cell r="AX273" t="str">
            <v>加算あり</v>
          </cell>
          <cell r="AY273">
            <v>9900</v>
          </cell>
          <cell r="AZ273">
            <v>14850</v>
          </cell>
          <cell r="BA273">
            <v>24750</v>
          </cell>
          <cell r="BB273" t="str">
            <v>認定</v>
          </cell>
          <cell r="BC273" t="str">
            <v>加算あり</v>
          </cell>
          <cell r="BD273">
            <v>9900</v>
          </cell>
          <cell r="BE273">
            <v>14850</v>
          </cell>
          <cell r="BF273">
            <v>24750</v>
          </cell>
          <cell r="BG273" t="str">
            <v>認定</v>
          </cell>
          <cell r="BH273" t="str">
            <v>加算あり</v>
          </cell>
          <cell r="BI273">
            <v>9900</v>
          </cell>
          <cell r="BJ273">
            <v>14850</v>
          </cell>
          <cell r="BK273">
            <v>24750</v>
          </cell>
          <cell r="BL273" t="str">
            <v>認定</v>
          </cell>
          <cell r="BM273" t="str">
            <v>加算あり</v>
          </cell>
          <cell r="BN273">
            <v>9900</v>
          </cell>
          <cell r="BO273">
            <v>14850</v>
          </cell>
          <cell r="BP273">
            <v>24750</v>
          </cell>
          <cell r="BQ273" t="str">
            <v>認定</v>
          </cell>
          <cell r="BR273" t="str">
            <v>加算あり</v>
          </cell>
          <cell r="BS273">
            <v>9900</v>
          </cell>
          <cell r="BT273">
            <v>14850</v>
          </cell>
          <cell r="BU273">
            <v>24750</v>
          </cell>
          <cell r="BV273" t="str">
            <v>認定</v>
          </cell>
          <cell r="BW273" t="str">
            <v>加算あり</v>
          </cell>
          <cell r="BX273">
            <v>9900</v>
          </cell>
          <cell r="BY273">
            <v>14850</v>
          </cell>
          <cell r="BZ273">
            <v>24750</v>
          </cell>
          <cell r="CA273" t="str">
            <v>認定</v>
          </cell>
          <cell r="CB273" t="str">
            <v>加算あり</v>
          </cell>
          <cell r="CC273">
            <v>9900</v>
          </cell>
          <cell r="CD273">
            <v>14850</v>
          </cell>
          <cell r="CE273">
            <v>24750</v>
          </cell>
          <cell r="CF273">
            <v>118800</v>
          </cell>
          <cell r="CG273">
            <v>178200</v>
          </cell>
          <cell r="CH273">
            <v>297000</v>
          </cell>
        </row>
        <row r="274">
          <cell r="C274" t="str">
            <v>岸野　洸太</v>
          </cell>
          <cell r="D274" t="str">
            <v>きしの　こうた</v>
          </cell>
          <cell r="H274">
            <v>64909026</v>
          </cell>
          <cell r="I274" t="str">
            <v>埼玉県　川越市　四都野台13-13　</v>
          </cell>
          <cell r="J274" t="str">
            <v>清和学園高等学校</v>
          </cell>
          <cell r="K274" t="str">
            <v>私立</v>
          </cell>
          <cell r="L274" t="str">
            <v>高等学校（通信制）</v>
          </cell>
          <cell r="M274" t="str">
            <v>学年制</v>
          </cell>
          <cell r="N274">
            <v>45017</v>
          </cell>
          <cell r="O274">
            <v>34000</v>
          </cell>
          <cell r="P274">
            <v>0</v>
          </cell>
          <cell r="S274" t="str">
            <v>32月</v>
          </cell>
          <cell r="V274">
            <v>20</v>
          </cell>
          <cell r="X274" t="str">
            <v>認定</v>
          </cell>
          <cell r="Y274" t="str">
            <v>加算なし</v>
          </cell>
          <cell r="Z274">
            <v>9900</v>
          </cell>
          <cell r="AB274">
            <v>9900</v>
          </cell>
          <cell r="AC274" t="str">
            <v>認定</v>
          </cell>
          <cell r="AD274" t="str">
            <v>加算なし</v>
          </cell>
          <cell r="AE274">
            <v>9900</v>
          </cell>
          <cell r="AG274">
            <v>9900</v>
          </cell>
          <cell r="AH274" t="str">
            <v>認定</v>
          </cell>
          <cell r="AI274" t="str">
            <v>加算なし</v>
          </cell>
          <cell r="AJ274">
            <v>9900</v>
          </cell>
          <cell r="AL274">
            <v>9900</v>
          </cell>
          <cell r="AM274" t="str">
            <v>認定</v>
          </cell>
          <cell r="AN274" t="str">
            <v>加算なし</v>
          </cell>
          <cell r="AO274">
            <v>9900</v>
          </cell>
          <cell r="AQ274">
            <v>9900</v>
          </cell>
          <cell r="AR274" t="str">
            <v>認定</v>
          </cell>
          <cell r="AS274" t="str">
            <v>加算なし</v>
          </cell>
          <cell r="AT274">
            <v>9900</v>
          </cell>
          <cell r="AV274">
            <v>9900</v>
          </cell>
          <cell r="AW274" t="str">
            <v>認定</v>
          </cell>
          <cell r="AX274" t="str">
            <v>加算なし</v>
          </cell>
          <cell r="AY274">
            <v>9900</v>
          </cell>
          <cell r="BA274">
            <v>9900</v>
          </cell>
          <cell r="BB274" t="str">
            <v>認定</v>
          </cell>
          <cell r="BC274" t="str">
            <v>加算なし</v>
          </cell>
          <cell r="BD274">
            <v>9900</v>
          </cell>
          <cell r="BF274">
            <v>9900</v>
          </cell>
          <cell r="BG274" t="str">
            <v>認定</v>
          </cell>
          <cell r="BH274" t="str">
            <v>加算なし</v>
          </cell>
          <cell r="BI274">
            <v>9900</v>
          </cell>
          <cell r="BK274">
            <v>9900</v>
          </cell>
          <cell r="BL274" t="str">
            <v>認定</v>
          </cell>
          <cell r="BM274" t="str">
            <v>加算なし</v>
          </cell>
          <cell r="BN274">
            <v>9900</v>
          </cell>
          <cell r="BP274">
            <v>9900</v>
          </cell>
          <cell r="BQ274" t="str">
            <v>認定</v>
          </cell>
          <cell r="BR274" t="str">
            <v>加算なし</v>
          </cell>
          <cell r="BS274">
            <v>9900</v>
          </cell>
          <cell r="BU274">
            <v>9900</v>
          </cell>
          <cell r="BV274" t="str">
            <v>認定</v>
          </cell>
          <cell r="BW274" t="str">
            <v>加算なし</v>
          </cell>
          <cell r="BX274">
            <v>9900</v>
          </cell>
          <cell r="BZ274">
            <v>9900</v>
          </cell>
          <cell r="CA274" t="str">
            <v>認定</v>
          </cell>
          <cell r="CB274" t="str">
            <v>加算なし</v>
          </cell>
          <cell r="CC274">
            <v>9900</v>
          </cell>
          <cell r="CE274">
            <v>9900</v>
          </cell>
          <cell r="CF274">
            <v>118800</v>
          </cell>
          <cell r="CH274">
            <v>118800</v>
          </cell>
        </row>
        <row r="275">
          <cell r="C275" t="str">
            <v>小坂　愛美</v>
          </cell>
          <cell r="D275" t="str">
            <v>ごさか　まなみ</v>
          </cell>
          <cell r="H275">
            <v>1613146</v>
          </cell>
          <cell r="I275" t="str">
            <v>埼玉県　鶴ヶ島市　富士見1-18-1　コンフォ－ト若葉ポルカ202</v>
          </cell>
          <cell r="J275" t="str">
            <v>清和学園高等学校</v>
          </cell>
          <cell r="K275" t="str">
            <v>私立</v>
          </cell>
          <cell r="L275" t="str">
            <v>高等学校（通信制）</v>
          </cell>
          <cell r="M275" t="str">
            <v>学年制</v>
          </cell>
          <cell r="N275">
            <v>45078</v>
          </cell>
          <cell r="O275">
            <v>34000</v>
          </cell>
          <cell r="P275">
            <v>0</v>
          </cell>
          <cell r="S275" t="str">
            <v>30月</v>
          </cell>
          <cell r="V275">
            <v>20</v>
          </cell>
          <cell r="X275" t="str">
            <v>認定</v>
          </cell>
          <cell r="Y275" t="str">
            <v>加算あり</v>
          </cell>
          <cell r="Z275">
            <v>9900</v>
          </cell>
          <cell r="AA275">
            <v>14850</v>
          </cell>
          <cell r="AB275">
            <v>24750</v>
          </cell>
          <cell r="AC275" t="str">
            <v>認定</v>
          </cell>
          <cell r="AD275" t="str">
            <v>加算あり</v>
          </cell>
          <cell r="AE275">
            <v>9900</v>
          </cell>
          <cell r="AF275">
            <v>14850</v>
          </cell>
          <cell r="AG275">
            <v>24750</v>
          </cell>
          <cell r="AH275" t="str">
            <v>認定</v>
          </cell>
          <cell r="AI275" t="str">
            <v>加算あり</v>
          </cell>
          <cell r="AJ275">
            <v>9900</v>
          </cell>
          <cell r="AK275">
            <v>14850</v>
          </cell>
          <cell r="AL275">
            <v>24750</v>
          </cell>
          <cell r="AM275" t="str">
            <v>認定</v>
          </cell>
          <cell r="AN275" t="str">
            <v>加算あり</v>
          </cell>
          <cell r="AO275">
            <v>9900</v>
          </cell>
          <cell r="AP275">
            <v>14850</v>
          </cell>
          <cell r="AQ275">
            <v>24750</v>
          </cell>
          <cell r="AR275" t="str">
            <v>認定</v>
          </cell>
          <cell r="AS275" t="str">
            <v>加算あり</v>
          </cell>
          <cell r="AT275">
            <v>9900</v>
          </cell>
          <cell r="AU275">
            <v>14850</v>
          </cell>
          <cell r="AV275">
            <v>24750</v>
          </cell>
          <cell r="AW275" t="str">
            <v>認定</v>
          </cell>
          <cell r="AX275" t="str">
            <v>加算あり</v>
          </cell>
          <cell r="AY275">
            <v>9900</v>
          </cell>
          <cell r="AZ275">
            <v>14850</v>
          </cell>
          <cell r="BA275">
            <v>24750</v>
          </cell>
          <cell r="BB275" t="str">
            <v>認定</v>
          </cell>
          <cell r="BC275" t="str">
            <v>加算あり</v>
          </cell>
          <cell r="BD275">
            <v>9900</v>
          </cell>
          <cell r="BE275">
            <v>14850</v>
          </cell>
          <cell r="BF275">
            <v>24750</v>
          </cell>
          <cell r="BG275" t="str">
            <v>認定</v>
          </cell>
          <cell r="BH275" t="str">
            <v>加算あり</v>
          </cell>
          <cell r="BI275">
            <v>9900</v>
          </cell>
          <cell r="BJ275">
            <v>14850</v>
          </cell>
          <cell r="BK275">
            <v>24750</v>
          </cell>
          <cell r="BL275" t="str">
            <v>認定</v>
          </cell>
          <cell r="BM275" t="str">
            <v>加算あり</v>
          </cell>
          <cell r="BN275">
            <v>9900</v>
          </cell>
          <cell r="BO275">
            <v>14850</v>
          </cell>
          <cell r="BP275">
            <v>24750</v>
          </cell>
          <cell r="BQ275" t="str">
            <v>認定</v>
          </cell>
          <cell r="BR275" t="str">
            <v>加算あり</v>
          </cell>
          <cell r="BS275">
            <v>9900</v>
          </cell>
          <cell r="BT275">
            <v>14850</v>
          </cell>
          <cell r="BU275">
            <v>24750</v>
          </cell>
          <cell r="BV275" t="str">
            <v>認定</v>
          </cell>
          <cell r="BW275" t="str">
            <v>加算あり</v>
          </cell>
          <cell r="BX275">
            <v>9900</v>
          </cell>
          <cell r="BY275">
            <v>14850</v>
          </cell>
          <cell r="BZ275">
            <v>24750</v>
          </cell>
          <cell r="CA275" t="str">
            <v>認定</v>
          </cell>
          <cell r="CB275" t="str">
            <v>加算あり</v>
          </cell>
          <cell r="CC275">
            <v>9900</v>
          </cell>
          <cell r="CD275">
            <v>14850</v>
          </cell>
          <cell r="CE275">
            <v>24750</v>
          </cell>
          <cell r="CF275">
            <v>118800</v>
          </cell>
          <cell r="CG275">
            <v>178200</v>
          </cell>
          <cell r="CH275">
            <v>297000</v>
          </cell>
        </row>
        <row r="276">
          <cell r="C276" t="str">
            <v>加藤　大芽</v>
          </cell>
          <cell r="D276" t="str">
            <v>かとう　だいが</v>
          </cell>
          <cell r="H276">
            <v>13190416</v>
          </cell>
          <cell r="I276" t="str">
            <v>埼玉県　比企郡嵐山町　川島1776-2　</v>
          </cell>
          <cell r="J276" t="str">
            <v>清和学園高等学校</v>
          </cell>
          <cell r="K276" t="str">
            <v>私立</v>
          </cell>
          <cell r="L276" t="str">
            <v>高等学校（通信制）</v>
          </cell>
          <cell r="M276" t="str">
            <v>学年制</v>
          </cell>
          <cell r="N276">
            <v>45383</v>
          </cell>
          <cell r="O276">
            <v>34000</v>
          </cell>
          <cell r="P276">
            <v>0</v>
          </cell>
          <cell r="S276" t="str">
            <v>48月</v>
          </cell>
          <cell r="V276">
            <v>48</v>
          </cell>
          <cell r="X276" t="str">
            <v>認定</v>
          </cell>
          <cell r="Y276" t="str">
            <v>加算あり</v>
          </cell>
          <cell r="Z276">
            <v>9900</v>
          </cell>
          <cell r="AA276">
            <v>14850</v>
          </cell>
          <cell r="AB276">
            <v>24750</v>
          </cell>
          <cell r="AC276" t="str">
            <v>認定</v>
          </cell>
          <cell r="AD276" t="str">
            <v>加算あり</v>
          </cell>
          <cell r="AE276">
            <v>9900</v>
          </cell>
          <cell r="AF276">
            <v>14850</v>
          </cell>
          <cell r="AG276">
            <v>24750</v>
          </cell>
          <cell r="AH276" t="str">
            <v>認定</v>
          </cell>
          <cell r="AI276" t="str">
            <v>加算あり</v>
          </cell>
          <cell r="AJ276">
            <v>9900</v>
          </cell>
          <cell r="AK276">
            <v>14850</v>
          </cell>
          <cell r="AL276">
            <v>24750</v>
          </cell>
          <cell r="AM276" t="str">
            <v>認定</v>
          </cell>
          <cell r="AN276" t="str">
            <v>加算あり</v>
          </cell>
          <cell r="AO276">
            <v>9900</v>
          </cell>
          <cell r="AP276">
            <v>14850</v>
          </cell>
          <cell r="AQ276">
            <v>24750</v>
          </cell>
          <cell r="AR276" t="str">
            <v>認定</v>
          </cell>
          <cell r="AS276" t="str">
            <v>加算あり</v>
          </cell>
          <cell r="AT276">
            <v>9900</v>
          </cell>
          <cell r="AU276">
            <v>14850</v>
          </cell>
          <cell r="AV276">
            <v>24750</v>
          </cell>
          <cell r="AW276" t="str">
            <v>認定</v>
          </cell>
          <cell r="AX276" t="str">
            <v>加算あり</v>
          </cell>
          <cell r="AY276">
            <v>9900</v>
          </cell>
          <cell r="AZ276">
            <v>14850</v>
          </cell>
          <cell r="BA276">
            <v>24750</v>
          </cell>
          <cell r="BB276" t="str">
            <v>認定</v>
          </cell>
          <cell r="BC276" t="str">
            <v>加算あり</v>
          </cell>
          <cell r="BD276">
            <v>9900</v>
          </cell>
          <cell r="BE276">
            <v>14850</v>
          </cell>
          <cell r="BF276">
            <v>24750</v>
          </cell>
          <cell r="BG276" t="str">
            <v>認定</v>
          </cell>
          <cell r="BH276" t="str">
            <v>加算あり</v>
          </cell>
          <cell r="BI276">
            <v>9900</v>
          </cell>
          <cell r="BJ276">
            <v>14850</v>
          </cell>
          <cell r="BK276">
            <v>24750</v>
          </cell>
          <cell r="BL276" t="str">
            <v>認定</v>
          </cell>
          <cell r="BM276" t="str">
            <v>加算あり</v>
          </cell>
          <cell r="BN276">
            <v>9900</v>
          </cell>
          <cell r="BO276">
            <v>14850</v>
          </cell>
          <cell r="BP276">
            <v>24750</v>
          </cell>
          <cell r="BQ276" t="str">
            <v>認定</v>
          </cell>
          <cell r="BR276" t="str">
            <v>加算あり</v>
          </cell>
          <cell r="BS276">
            <v>9900</v>
          </cell>
          <cell r="BT276">
            <v>14850</v>
          </cell>
          <cell r="BU276">
            <v>24750</v>
          </cell>
          <cell r="BV276" t="str">
            <v>認定</v>
          </cell>
          <cell r="BW276" t="str">
            <v>加算あり</v>
          </cell>
          <cell r="BX276">
            <v>9900</v>
          </cell>
          <cell r="BY276">
            <v>14850</v>
          </cell>
          <cell r="BZ276">
            <v>24750</v>
          </cell>
          <cell r="CA276" t="str">
            <v>認定</v>
          </cell>
          <cell r="CB276" t="str">
            <v>加算あり</v>
          </cell>
          <cell r="CC276">
            <v>9900</v>
          </cell>
          <cell r="CD276">
            <v>14850</v>
          </cell>
          <cell r="CE276">
            <v>24750</v>
          </cell>
          <cell r="CF276">
            <v>118800</v>
          </cell>
          <cell r="CG276">
            <v>178200</v>
          </cell>
          <cell r="CH276">
            <v>297000</v>
          </cell>
        </row>
        <row r="277">
          <cell r="C277" t="str">
            <v>島村　海佑</v>
          </cell>
          <cell r="D277" t="str">
            <v>しまむら　みう</v>
          </cell>
          <cell r="H277">
            <v>22990156</v>
          </cell>
          <cell r="I277" t="str">
            <v>埼玉県　比企郡滑川町　羽尾3901-6　</v>
          </cell>
          <cell r="J277" t="str">
            <v>清和学園高等学校</v>
          </cell>
          <cell r="K277" t="str">
            <v>私立</v>
          </cell>
          <cell r="L277" t="str">
            <v>高等学校（通信制）</v>
          </cell>
          <cell r="M277" t="str">
            <v>学年制</v>
          </cell>
          <cell r="N277">
            <v>45383</v>
          </cell>
          <cell r="O277">
            <v>34000</v>
          </cell>
          <cell r="P277">
            <v>0</v>
          </cell>
          <cell r="S277" t="str">
            <v>48月</v>
          </cell>
          <cell r="V277">
            <v>48</v>
          </cell>
          <cell r="X277" t="str">
            <v>認定</v>
          </cell>
          <cell r="Y277" t="str">
            <v>加算あり</v>
          </cell>
          <cell r="Z277">
            <v>9900</v>
          </cell>
          <cell r="AA277">
            <v>14850</v>
          </cell>
          <cell r="AB277">
            <v>24750</v>
          </cell>
          <cell r="AC277" t="str">
            <v>認定</v>
          </cell>
          <cell r="AD277" t="str">
            <v>加算あり</v>
          </cell>
          <cell r="AE277">
            <v>9900</v>
          </cell>
          <cell r="AF277">
            <v>14850</v>
          </cell>
          <cell r="AG277">
            <v>24750</v>
          </cell>
          <cell r="AH277" t="str">
            <v>認定</v>
          </cell>
          <cell r="AI277" t="str">
            <v>加算あり</v>
          </cell>
          <cell r="AJ277">
            <v>9900</v>
          </cell>
          <cell r="AK277">
            <v>14850</v>
          </cell>
          <cell r="AL277">
            <v>24750</v>
          </cell>
          <cell r="AM277" t="str">
            <v>認定</v>
          </cell>
          <cell r="AN277" t="str">
            <v>加算あり</v>
          </cell>
          <cell r="AO277">
            <v>9900</v>
          </cell>
          <cell r="AP277">
            <v>14850</v>
          </cell>
          <cell r="AQ277">
            <v>24750</v>
          </cell>
          <cell r="AR277" t="str">
            <v>認定</v>
          </cell>
          <cell r="AS277" t="str">
            <v>加算あり</v>
          </cell>
          <cell r="AT277">
            <v>9900</v>
          </cell>
          <cell r="AU277">
            <v>14850</v>
          </cell>
          <cell r="AV277">
            <v>24750</v>
          </cell>
          <cell r="AW277" t="str">
            <v>認定</v>
          </cell>
          <cell r="AX277" t="str">
            <v>加算あり</v>
          </cell>
          <cell r="AY277">
            <v>9900</v>
          </cell>
          <cell r="AZ277">
            <v>14850</v>
          </cell>
          <cell r="BA277">
            <v>24750</v>
          </cell>
          <cell r="BB277" t="str">
            <v>認定</v>
          </cell>
          <cell r="BC277" t="str">
            <v>加算あり</v>
          </cell>
          <cell r="BD277">
            <v>9900</v>
          </cell>
          <cell r="BE277">
            <v>14850</v>
          </cell>
          <cell r="BF277">
            <v>24750</v>
          </cell>
          <cell r="BG277" t="str">
            <v>認定</v>
          </cell>
          <cell r="BH277" t="str">
            <v>加算あり</v>
          </cell>
          <cell r="BI277">
            <v>9900</v>
          </cell>
          <cell r="BJ277">
            <v>14850</v>
          </cell>
          <cell r="BK277">
            <v>24750</v>
          </cell>
          <cell r="BL277" t="str">
            <v>認定</v>
          </cell>
          <cell r="BM277" t="str">
            <v>加算あり</v>
          </cell>
          <cell r="BN277">
            <v>9900</v>
          </cell>
          <cell r="BO277">
            <v>14850</v>
          </cell>
          <cell r="BP277">
            <v>24750</v>
          </cell>
          <cell r="BQ277" t="str">
            <v>認定</v>
          </cell>
          <cell r="BR277" t="str">
            <v>加算あり</v>
          </cell>
          <cell r="BS277">
            <v>9900</v>
          </cell>
          <cell r="BT277">
            <v>14850</v>
          </cell>
          <cell r="BU277">
            <v>24750</v>
          </cell>
          <cell r="BV277" t="str">
            <v>認定</v>
          </cell>
          <cell r="BW277" t="str">
            <v>加算あり</v>
          </cell>
          <cell r="BX277">
            <v>9900</v>
          </cell>
          <cell r="BY277">
            <v>14850</v>
          </cell>
          <cell r="BZ277">
            <v>24750</v>
          </cell>
          <cell r="CA277" t="str">
            <v>認定</v>
          </cell>
          <cell r="CB277" t="str">
            <v>加算あり</v>
          </cell>
          <cell r="CC277">
            <v>9900</v>
          </cell>
          <cell r="CD277">
            <v>14850</v>
          </cell>
          <cell r="CE277">
            <v>24750</v>
          </cell>
          <cell r="CF277">
            <v>118800</v>
          </cell>
          <cell r="CG277">
            <v>178200</v>
          </cell>
          <cell r="CH277">
            <v>297000</v>
          </cell>
        </row>
        <row r="278">
          <cell r="C278" t="str">
            <v>齋藤　伊織</v>
          </cell>
          <cell r="D278" t="str">
            <v>さいとう　いおり</v>
          </cell>
          <cell r="H278">
            <v>40903059</v>
          </cell>
          <cell r="I278" t="str">
            <v>埼玉県　坂戸市　石井2146-1-305　</v>
          </cell>
          <cell r="J278" t="str">
            <v>清和学園高等学校</v>
          </cell>
          <cell r="K278" t="str">
            <v>私立</v>
          </cell>
          <cell r="L278" t="str">
            <v>高等学校（通信制）</v>
          </cell>
          <cell r="M278" t="str">
            <v>学年制</v>
          </cell>
          <cell r="N278">
            <v>45383</v>
          </cell>
          <cell r="O278">
            <v>34000</v>
          </cell>
          <cell r="P278">
            <v>0</v>
          </cell>
          <cell r="S278" t="str">
            <v>48月</v>
          </cell>
          <cell r="V278">
            <v>48</v>
          </cell>
          <cell r="X278" t="str">
            <v>認定</v>
          </cell>
          <cell r="Y278" t="str">
            <v>加算あり</v>
          </cell>
          <cell r="Z278">
            <v>9900</v>
          </cell>
          <cell r="AA278">
            <v>14850</v>
          </cell>
          <cell r="AB278">
            <v>24750</v>
          </cell>
          <cell r="AC278" t="str">
            <v>認定</v>
          </cell>
          <cell r="AD278" t="str">
            <v>加算あり</v>
          </cell>
          <cell r="AE278">
            <v>9900</v>
          </cell>
          <cell r="AF278">
            <v>14850</v>
          </cell>
          <cell r="AG278">
            <v>24750</v>
          </cell>
          <cell r="AH278" t="str">
            <v>認定</v>
          </cell>
          <cell r="AI278" t="str">
            <v>加算あり</v>
          </cell>
          <cell r="AJ278">
            <v>9900</v>
          </cell>
          <cell r="AK278">
            <v>14850</v>
          </cell>
          <cell r="AL278">
            <v>24750</v>
          </cell>
          <cell r="AM278" t="str">
            <v>認定</v>
          </cell>
          <cell r="AN278" t="str">
            <v>加算あり</v>
          </cell>
          <cell r="AO278">
            <v>9900</v>
          </cell>
          <cell r="AP278">
            <v>14850</v>
          </cell>
          <cell r="AQ278">
            <v>24750</v>
          </cell>
          <cell r="AR278" t="str">
            <v>認定</v>
          </cell>
          <cell r="AS278" t="str">
            <v>加算あり</v>
          </cell>
          <cell r="AT278">
            <v>9900</v>
          </cell>
          <cell r="AU278">
            <v>14850</v>
          </cell>
          <cell r="AV278">
            <v>24750</v>
          </cell>
          <cell r="AW278" t="str">
            <v>認定</v>
          </cell>
          <cell r="AX278" t="str">
            <v>加算あり</v>
          </cell>
          <cell r="AY278">
            <v>9900</v>
          </cell>
          <cell r="AZ278">
            <v>14850</v>
          </cell>
          <cell r="BA278">
            <v>24750</v>
          </cell>
          <cell r="BB278" t="str">
            <v>認定</v>
          </cell>
          <cell r="BC278" t="str">
            <v>加算あり</v>
          </cell>
          <cell r="BD278">
            <v>9900</v>
          </cell>
          <cell r="BE278">
            <v>14850</v>
          </cell>
          <cell r="BF278">
            <v>24750</v>
          </cell>
          <cell r="BG278" t="str">
            <v>認定</v>
          </cell>
          <cell r="BH278" t="str">
            <v>加算あり</v>
          </cell>
          <cell r="BI278">
            <v>9900</v>
          </cell>
          <cell r="BJ278">
            <v>14850</v>
          </cell>
          <cell r="BK278">
            <v>24750</v>
          </cell>
          <cell r="BL278" t="str">
            <v>認定</v>
          </cell>
          <cell r="BM278" t="str">
            <v>加算あり</v>
          </cell>
          <cell r="BN278">
            <v>9900</v>
          </cell>
          <cell r="BO278">
            <v>14850</v>
          </cell>
          <cell r="BP278">
            <v>24750</v>
          </cell>
          <cell r="BQ278" t="str">
            <v>認定</v>
          </cell>
          <cell r="BR278" t="str">
            <v>加算あり</v>
          </cell>
          <cell r="BS278">
            <v>9900</v>
          </cell>
          <cell r="BT278">
            <v>14850</v>
          </cell>
          <cell r="BU278">
            <v>24750</v>
          </cell>
          <cell r="BV278" t="str">
            <v>認定</v>
          </cell>
          <cell r="BW278" t="str">
            <v>加算あり</v>
          </cell>
          <cell r="BX278">
            <v>9900</v>
          </cell>
          <cell r="BY278">
            <v>14850</v>
          </cell>
          <cell r="BZ278">
            <v>24750</v>
          </cell>
          <cell r="CA278" t="str">
            <v>認定</v>
          </cell>
          <cell r="CB278" t="str">
            <v>加算あり</v>
          </cell>
          <cell r="CC278">
            <v>9900</v>
          </cell>
          <cell r="CD278">
            <v>14850</v>
          </cell>
          <cell r="CE278">
            <v>24750</v>
          </cell>
          <cell r="CF278">
            <v>118800</v>
          </cell>
          <cell r="CG278">
            <v>178200</v>
          </cell>
          <cell r="CH278">
            <v>297000</v>
          </cell>
        </row>
        <row r="279">
          <cell r="C279" t="str">
            <v>髙橋　奏汰</v>
          </cell>
          <cell r="D279" t="str">
            <v>たかはし　かなた</v>
          </cell>
          <cell r="H279">
            <v>82200702</v>
          </cell>
          <cell r="I279" t="str">
            <v>埼玉県　日高市　高萩780-8　</v>
          </cell>
          <cell r="J279" t="str">
            <v>清和学園高等学校</v>
          </cell>
          <cell r="K279" t="str">
            <v>私立</v>
          </cell>
          <cell r="L279" t="str">
            <v>高等学校（通信制）</v>
          </cell>
          <cell r="M279" t="str">
            <v>学年制</v>
          </cell>
          <cell r="N279">
            <v>45383</v>
          </cell>
          <cell r="O279">
            <v>34000</v>
          </cell>
          <cell r="P279">
            <v>0</v>
          </cell>
          <cell r="S279" t="str">
            <v>48月</v>
          </cell>
          <cell r="V279">
            <v>48</v>
          </cell>
          <cell r="X279" t="str">
            <v>認定</v>
          </cell>
          <cell r="Y279" t="str">
            <v>加算なし</v>
          </cell>
          <cell r="Z279">
            <v>9900</v>
          </cell>
          <cell r="AB279">
            <v>9900</v>
          </cell>
          <cell r="AC279" t="str">
            <v>認定</v>
          </cell>
          <cell r="AD279" t="str">
            <v>加算なし</v>
          </cell>
          <cell r="AE279">
            <v>9900</v>
          </cell>
          <cell r="AG279">
            <v>9900</v>
          </cell>
          <cell r="AH279" t="str">
            <v>認定</v>
          </cell>
          <cell r="AI279" t="str">
            <v>加算なし</v>
          </cell>
          <cell r="AJ279">
            <v>9900</v>
          </cell>
          <cell r="AL279">
            <v>9900</v>
          </cell>
          <cell r="AM279" t="str">
            <v>認定</v>
          </cell>
          <cell r="AN279" t="str">
            <v>加算なし</v>
          </cell>
          <cell r="AO279">
            <v>9900</v>
          </cell>
          <cell r="AQ279">
            <v>9900</v>
          </cell>
          <cell r="AR279" t="str">
            <v>認定</v>
          </cell>
          <cell r="AS279" t="str">
            <v>加算なし</v>
          </cell>
          <cell r="AT279">
            <v>9900</v>
          </cell>
          <cell r="AV279">
            <v>9900</v>
          </cell>
          <cell r="AW279" t="str">
            <v>認定</v>
          </cell>
          <cell r="AX279" t="str">
            <v>加算なし</v>
          </cell>
          <cell r="AY279">
            <v>9900</v>
          </cell>
          <cell r="BA279">
            <v>9900</v>
          </cell>
          <cell r="BB279" t="str">
            <v>認定</v>
          </cell>
          <cell r="BC279" t="str">
            <v>加算なし</v>
          </cell>
          <cell r="BD279">
            <v>9900</v>
          </cell>
          <cell r="BF279">
            <v>9900</v>
          </cell>
          <cell r="BG279" t="str">
            <v>認定</v>
          </cell>
          <cell r="BH279" t="str">
            <v>加算なし</v>
          </cell>
          <cell r="BI279">
            <v>9900</v>
          </cell>
          <cell r="BK279">
            <v>9900</v>
          </cell>
          <cell r="BL279" t="str">
            <v>認定</v>
          </cell>
          <cell r="BM279" t="str">
            <v>加算なし</v>
          </cell>
          <cell r="BN279">
            <v>9900</v>
          </cell>
          <cell r="BP279">
            <v>9900</v>
          </cell>
          <cell r="BQ279" t="str">
            <v>認定</v>
          </cell>
          <cell r="BR279" t="str">
            <v>加算なし</v>
          </cell>
          <cell r="BS279">
            <v>9900</v>
          </cell>
          <cell r="BU279">
            <v>9900</v>
          </cell>
          <cell r="BV279" t="str">
            <v>認定</v>
          </cell>
          <cell r="BW279" t="str">
            <v>加算なし</v>
          </cell>
          <cell r="BX279">
            <v>9900</v>
          </cell>
          <cell r="BZ279">
            <v>9900</v>
          </cell>
          <cell r="CA279" t="str">
            <v>認定</v>
          </cell>
          <cell r="CB279" t="str">
            <v>加算なし</v>
          </cell>
          <cell r="CC279">
            <v>9900</v>
          </cell>
          <cell r="CE279">
            <v>9900</v>
          </cell>
          <cell r="CF279">
            <v>118800</v>
          </cell>
          <cell r="CH279">
            <v>118800</v>
          </cell>
        </row>
        <row r="280">
          <cell r="C280" t="str">
            <v>福田　優</v>
          </cell>
          <cell r="D280" t="str">
            <v>ふくだ　ゆう</v>
          </cell>
          <cell r="H280">
            <v>21735718</v>
          </cell>
          <cell r="I280" t="str">
            <v>埼玉県　さいたま市緑区　東浦和4-15-11　</v>
          </cell>
          <cell r="J280" t="str">
            <v>清和学園高等学校</v>
          </cell>
          <cell r="K280" t="str">
            <v>私立</v>
          </cell>
          <cell r="L280" t="str">
            <v>高等学校（通信制）</v>
          </cell>
          <cell r="M280" t="str">
            <v>学年制</v>
          </cell>
          <cell r="N280">
            <v>45383</v>
          </cell>
          <cell r="O280">
            <v>34000</v>
          </cell>
          <cell r="P280">
            <v>0</v>
          </cell>
          <cell r="S280" t="str">
            <v>48月</v>
          </cell>
          <cell r="V280">
            <v>48</v>
          </cell>
          <cell r="X280" t="str">
            <v>認定</v>
          </cell>
          <cell r="Y280" t="str">
            <v>加算なし</v>
          </cell>
          <cell r="Z280">
            <v>9900</v>
          </cell>
          <cell r="AB280">
            <v>9900</v>
          </cell>
          <cell r="AC280" t="str">
            <v>認定</v>
          </cell>
          <cell r="AD280" t="str">
            <v>加算なし</v>
          </cell>
          <cell r="AE280">
            <v>9900</v>
          </cell>
          <cell r="AG280">
            <v>9900</v>
          </cell>
          <cell r="AH280" t="str">
            <v>認定</v>
          </cell>
          <cell r="AI280" t="str">
            <v>加算なし</v>
          </cell>
          <cell r="AJ280">
            <v>9900</v>
          </cell>
          <cell r="AL280">
            <v>9900</v>
          </cell>
          <cell r="AM280" t="str">
            <v>認定</v>
          </cell>
          <cell r="AN280" t="str">
            <v>加算あり</v>
          </cell>
          <cell r="AO280">
            <v>9900</v>
          </cell>
          <cell r="AP280">
            <v>14850</v>
          </cell>
          <cell r="AQ280">
            <v>24750</v>
          </cell>
          <cell r="AR280" t="str">
            <v>認定</v>
          </cell>
          <cell r="AS280" t="str">
            <v>加算あり</v>
          </cell>
          <cell r="AT280">
            <v>9900</v>
          </cell>
          <cell r="AU280">
            <v>14850</v>
          </cell>
          <cell r="AV280">
            <v>24750</v>
          </cell>
          <cell r="AW280" t="str">
            <v>認定</v>
          </cell>
          <cell r="AX280" t="str">
            <v>加算あり</v>
          </cell>
          <cell r="AY280">
            <v>9900</v>
          </cell>
          <cell r="AZ280">
            <v>14850</v>
          </cell>
          <cell r="BA280">
            <v>24750</v>
          </cell>
          <cell r="BB280" t="str">
            <v>認定</v>
          </cell>
          <cell r="BC280" t="str">
            <v>加算あり</v>
          </cell>
          <cell r="BD280">
            <v>9900</v>
          </cell>
          <cell r="BE280">
            <v>14850</v>
          </cell>
          <cell r="BF280">
            <v>24750</v>
          </cell>
          <cell r="BG280" t="str">
            <v>認定</v>
          </cell>
          <cell r="BH280" t="str">
            <v>加算あり</v>
          </cell>
          <cell r="BI280">
            <v>9900</v>
          </cell>
          <cell r="BJ280">
            <v>14850</v>
          </cell>
          <cell r="BK280">
            <v>24750</v>
          </cell>
          <cell r="BL280" t="str">
            <v>認定</v>
          </cell>
          <cell r="BM280" t="str">
            <v>加算あり</v>
          </cell>
          <cell r="BN280">
            <v>9900</v>
          </cell>
          <cell r="BO280">
            <v>14850</v>
          </cell>
          <cell r="BP280">
            <v>24750</v>
          </cell>
          <cell r="BQ280" t="str">
            <v>認定</v>
          </cell>
          <cell r="BR280" t="str">
            <v>加算あり</v>
          </cell>
          <cell r="BS280">
            <v>9900</v>
          </cell>
          <cell r="BT280">
            <v>14850</v>
          </cell>
          <cell r="BU280">
            <v>24750</v>
          </cell>
          <cell r="BV280" t="str">
            <v>認定</v>
          </cell>
          <cell r="BW280" t="str">
            <v>加算あり</v>
          </cell>
          <cell r="BX280">
            <v>9900</v>
          </cell>
          <cell r="BY280">
            <v>14850</v>
          </cell>
          <cell r="BZ280">
            <v>24750</v>
          </cell>
          <cell r="CA280" t="str">
            <v>認定</v>
          </cell>
          <cell r="CB280" t="str">
            <v>加算あり</v>
          </cell>
          <cell r="CC280">
            <v>9900</v>
          </cell>
          <cell r="CD280">
            <v>14850</v>
          </cell>
          <cell r="CE280">
            <v>24750</v>
          </cell>
          <cell r="CF280">
            <v>118800</v>
          </cell>
          <cell r="CG280">
            <v>133650</v>
          </cell>
          <cell r="CH280">
            <v>252450</v>
          </cell>
        </row>
        <row r="281">
          <cell r="C281" t="str">
            <v>水嶋　綾翔</v>
          </cell>
          <cell r="D281" t="str">
            <v>みずしま　りょうが</v>
          </cell>
          <cell r="H281">
            <v>63128675</v>
          </cell>
          <cell r="I281" t="str">
            <v>埼玉県　鶴ヶ島市　松ヶ丘4-1-16-301　</v>
          </cell>
          <cell r="J281" t="str">
            <v>清和学園高等学校</v>
          </cell>
          <cell r="K281" t="str">
            <v>私立</v>
          </cell>
          <cell r="L281" t="str">
            <v>高等学校（通信制）</v>
          </cell>
          <cell r="M281" t="str">
            <v>学年制</v>
          </cell>
          <cell r="N281">
            <v>45383</v>
          </cell>
          <cell r="O281">
            <v>34000</v>
          </cell>
          <cell r="P281">
            <v>0</v>
          </cell>
          <cell r="S281" t="str">
            <v>48月</v>
          </cell>
          <cell r="V281">
            <v>48</v>
          </cell>
          <cell r="X281" t="str">
            <v>認定</v>
          </cell>
          <cell r="Y281" t="str">
            <v>加算あり</v>
          </cell>
          <cell r="Z281">
            <v>9900</v>
          </cell>
          <cell r="AA281">
            <v>14850</v>
          </cell>
          <cell r="AB281">
            <v>24750</v>
          </cell>
          <cell r="AC281" t="str">
            <v>認定</v>
          </cell>
          <cell r="AD281" t="str">
            <v>加算あり</v>
          </cell>
          <cell r="AE281">
            <v>9900</v>
          </cell>
          <cell r="AF281">
            <v>14850</v>
          </cell>
          <cell r="AG281">
            <v>24750</v>
          </cell>
          <cell r="AH281" t="str">
            <v>認定</v>
          </cell>
          <cell r="AI281" t="str">
            <v>加算あり</v>
          </cell>
          <cell r="AJ281">
            <v>9900</v>
          </cell>
          <cell r="AK281">
            <v>14850</v>
          </cell>
          <cell r="AL281">
            <v>24750</v>
          </cell>
          <cell r="AM281" t="str">
            <v>認定</v>
          </cell>
          <cell r="AN281" t="str">
            <v>加算あり</v>
          </cell>
          <cell r="AO281">
            <v>9900</v>
          </cell>
          <cell r="AP281">
            <v>14850</v>
          </cell>
          <cell r="AQ281">
            <v>24750</v>
          </cell>
          <cell r="AR281" t="str">
            <v>認定</v>
          </cell>
          <cell r="AS281" t="str">
            <v>加算あり</v>
          </cell>
          <cell r="AT281">
            <v>9900</v>
          </cell>
          <cell r="AU281">
            <v>14850</v>
          </cell>
          <cell r="AV281">
            <v>24750</v>
          </cell>
          <cell r="AW281" t="str">
            <v>認定</v>
          </cell>
          <cell r="AX281" t="str">
            <v>加算あり</v>
          </cell>
          <cell r="AY281">
            <v>9900</v>
          </cell>
          <cell r="AZ281">
            <v>14850</v>
          </cell>
          <cell r="BA281">
            <v>24750</v>
          </cell>
          <cell r="BB281" t="str">
            <v>認定</v>
          </cell>
          <cell r="BC281" t="str">
            <v>加算あり</v>
          </cell>
          <cell r="BD281">
            <v>9900</v>
          </cell>
          <cell r="BE281">
            <v>14850</v>
          </cell>
          <cell r="BF281">
            <v>24750</v>
          </cell>
          <cell r="BG281" t="str">
            <v>認定</v>
          </cell>
          <cell r="BH281" t="str">
            <v>加算あり</v>
          </cell>
          <cell r="BI281">
            <v>9900</v>
          </cell>
          <cell r="BJ281">
            <v>14850</v>
          </cell>
          <cell r="BK281">
            <v>24750</v>
          </cell>
          <cell r="BL281" t="str">
            <v>認定</v>
          </cell>
          <cell r="BM281" t="str">
            <v>加算あり</v>
          </cell>
          <cell r="BN281">
            <v>9900</v>
          </cell>
          <cell r="BO281">
            <v>14850</v>
          </cell>
          <cell r="BP281">
            <v>24750</v>
          </cell>
          <cell r="BQ281" t="str">
            <v>認定</v>
          </cell>
          <cell r="BR281" t="str">
            <v>加算あり</v>
          </cell>
          <cell r="BS281">
            <v>9900</v>
          </cell>
          <cell r="BT281">
            <v>14850</v>
          </cell>
          <cell r="BU281">
            <v>24750</v>
          </cell>
          <cell r="BV281" t="str">
            <v>認定</v>
          </cell>
          <cell r="BW281" t="str">
            <v>加算あり</v>
          </cell>
          <cell r="BX281">
            <v>9900</v>
          </cell>
          <cell r="BY281">
            <v>14850</v>
          </cell>
          <cell r="BZ281">
            <v>24750</v>
          </cell>
          <cell r="CA281" t="str">
            <v>認定</v>
          </cell>
          <cell r="CB281" t="str">
            <v>加算あり</v>
          </cell>
          <cell r="CC281">
            <v>9900</v>
          </cell>
          <cell r="CD281">
            <v>14850</v>
          </cell>
          <cell r="CE281">
            <v>24750</v>
          </cell>
          <cell r="CF281">
            <v>118800</v>
          </cell>
          <cell r="CG281">
            <v>178200</v>
          </cell>
          <cell r="CH281">
            <v>297000</v>
          </cell>
        </row>
        <row r="282">
          <cell r="C282" t="str">
            <v>奥　愛梨</v>
          </cell>
          <cell r="D282" t="str">
            <v>おく　まりん</v>
          </cell>
          <cell r="H282">
            <v>71448723</v>
          </cell>
          <cell r="I282" t="str">
            <v>埼玉県　鶴ヶ島市　上広谷793-6　メイツ若葉ザ・レジデンス603</v>
          </cell>
          <cell r="J282" t="str">
            <v>清和学園高等学校</v>
          </cell>
          <cell r="K282" t="str">
            <v>私立</v>
          </cell>
          <cell r="L282" t="str">
            <v>高等学校（通信制）</v>
          </cell>
          <cell r="M282" t="str">
            <v>学年制</v>
          </cell>
          <cell r="N282">
            <v>45383</v>
          </cell>
          <cell r="O282">
            <v>34000</v>
          </cell>
          <cell r="P282">
            <v>0</v>
          </cell>
          <cell r="S282" t="str">
            <v>48月</v>
          </cell>
          <cell r="V282">
            <v>48</v>
          </cell>
          <cell r="X282" t="str">
            <v>認定</v>
          </cell>
          <cell r="Y282" t="str">
            <v>加算なし</v>
          </cell>
          <cell r="Z282">
            <v>9900</v>
          </cell>
          <cell r="AB282">
            <v>9900</v>
          </cell>
          <cell r="AC282" t="str">
            <v>認定</v>
          </cell>
          <cell r="AD282" t="str">
            <v>加算なし</v>
          </cell>
          <cell r="AE282">
            <v>9900</v>
          </cell>
          <cell r="AG282">
            <v>9900</v>
          </cell>
          <cell r="AH282" t="str">
            <v>認定</v>
          </cell>
          <cell r="AI282" t="str">
            <v>加算なし</v>
          </cell>
          <cell r="AJ282">
            <v>9900</v>
          </cell>
          <cell r="AL282">
            <v>9900</v>
          </cell>
          <cell r="AM282" t="str">
            <v>認定</v>
          </cell>
          <cell r="AN282" t="str">
            <v>加算なし</v>
          </cell>
          <cell r="AO282">
            <v>9900</v>
          </cell>
          <cell r="AQ282">
            <v>9900</v>
          </cell>
          <cell r="AR282" t="str">
            <v>認定</v>
          </cell>
          <cell r="AS282" t="str">
            <v>加算なし</v>
          </cell>
          <cell r="AT282">
            <v>9900</v>
          </cell>
          <cell r="AV282">
            <v>9900</v>
          </cell>
          <cell r="AW282" t="str">
            <v>認定</v>
          </cell>
          <cell r="AX282" t="str">
            <v>加算なし</v>
          </cell>
          <cell r="AY282">
            <v>9900</v>
          </cell>
          <cell r="BA282">
            <v>9900</v>
          </cell>
          <cell r="BB282" t="str">
            <v>認定</v>
          </cell>
          <cell r="BC282" t="str">
            <v>加算なし</v>
          </cell>
          <cell r="BD282">
            <v>9900</v>
          </cell>
          <cell r="BF282">
            <v>9900</v>
          </cell>
          <cell r="BG282" t="str">
            <v>認定</v>
          </cell>
          <cell r="BH282" t="str">
            <v>加算なし</v>
          </cell>
          <cell r="BI282">
            <v>9900</v>
          </cell>
          <cell r="BK282">
            <v>9900</v>
          </cell>
          <cell r="BL282" t="str">
            <v>認定</v>
          </cell>
          <cell r="BM282" t="str">
            <v>加算なし</v>
          </cell>
          <cell r="BN282">
            <v>9900</v>
          </cell>
          <cell r="BP282">
            <v>9900</v>
          </cell>
          <cell r="BQ282" t="str">
            <v>認定</v>
          </cell>
          <cell r="BR282" t="str">
            <v>加算なし</v>
          </cell>
          <cell r="BS282">
            <v>9900</v>
          </cell>
          <cell r="BU282">
            <v>9900</v>
          </cell>
          <cell r="BV282" t="str">
            <v>認定</v>
          </cell>
          <cell r="BW282" t="str">
            <v>加算なし</v>
          </cell>
          <cell r="BX282">
            <v>9900</v>
          </cell>
          <cell r="BZ282">
            <v>9900</v>
          </cell>
          <cell r="CA282" t="str">
            <v>認定</v>
          </cell>
          <cell r="CB282" t="str">
            <v>加算なし</v>
          </cell>
          <cell r="CC282">
            <v>9900</v>
          </cell>
          <cell r="CE282">
            <v>9900</v>
          </cell>
          <cell r="CF282">
            <v>118800</v>
          </cell>
          <cell r="CH282">
            <v>118800</v>
          </cell>
        </row>
        <row r="283">
          <cell r="C283" t="str">
            <v>原國　雄一</v>
          </cell>
          <cell r="D283" t="str">
            <v>はらくに　ゆういち</v>
          </cell>
          <cell r="H283">
            <v>8203798</v>
          </cell>
          <cell r="I283" t="str">
            <v>埼玉県　さいたま市西区　宮前町1068-6　</v>
          </cell>
          <cell r="J283" t="str">
            <v>清和学園高等学校</v>
          </cell>
          <cell r="K283" t="str">
            <v>私立</v>
          </cell>
          <cell r="L283" t="str">
            <v>高等学校（通信制）</v>
          </cell>
          <cell r="M283" t="str">
            <v>学年制</v>
          </cell>
          <cell r="N283">
            <v>45383</v>
          </cell>
          <cell r="O283">
            <v>34000</v>
          </cell>
          <cell r="P283">
            <v>0</v>
          </cell>
          <cell r="S283" t="str">
            <v>48月</v>
          </cell>
          <cell r="V283">
            <v>48</v>
          </cell>
          <cell r="X283" t="str">
            <v>認定</v>
          </cell>
          <cell r="Y283" t="str">
            <v>加算なし</v>
          </cell>
          <cell r="Z283">
            <v>9900</v>
          </cell>
          <cell r="AB283">
            <v>9900</v>
          </cell>
          <cell r="AC283" t="str">
            <v>認定</v>
          </cell>
          <cell r="AD283" t="str">
            <v>加算なし</v>
          </cell>
          <cell r="AE283">
            <v>9900</v>
          </cell>
          <cell r="AG283">
            <v>9900</v>
          </cell>
          <cell r="AH283" t="str">
            <v>認定</v>
          </cell>
          <cell r="AI283" t="str">
            <v>加算なし</v>
          </cell>
          <cell r="AJ283">
            <v>9900</v>
          </cell>
          <cell r="AL283">
            <v>9900</v>
          </cell>
          <cell r="AM283" t="str">
            <v>認定</v>
          </cell>
          <cell r="AN283" t="str">
            <v>加算なし</v>
          </cell>
          <cell r="AO283">
            <v>9900</v>
          </cell>
          <cell r="AQ283">
            <v>9900</v>
          </cell>
          <cell r="AR283" t="str">
            <v>認定</v>
          </cell>
          <cell r="AS283" t="str">
            <v>加算なし</v>
          </cell>
          <cell r="AT283">
            <v>9900</v>
          </cell>
          <cell r="AV283">
            <v>9900</v>
          </cell>
          <cell r="AW283" t="str">
            <v>認定</v>
          </cell>
          <cell r="AX283" t="str">
            <v>加算なし</v>
          </cell>
          <cell r="AY283">
            <v>9900</v>
          </cell>
          <cell r="BA283">
            <v>9900</v>
          </cell>
          <cell r="BB283" t="str">
            <v>認定</v>
          </cell>
          <cell r="BC283" t="str">
            <v>加算なし</v>
          </cell>
          <cell r="BD283">
            <v>9900</v>
          </cell>
          <cell r="BF283">
            <v>9900</v>
          </cell>
          <cell r="BG283" t="str">
            <v>認定</v>
          </cell>
          <cell r="BH283" t="str">
            <v>加算なし</v>
          </cell>
          <cell r="BI283">
            <v>9900</v>
          </cell>
          <cell r="BK283">
            <v>9900</v>
          </cell>
          <cell r="BL283" t="str">
            <v>認定</v>
          </cell>
          <cell r="BM283" t="str">
            <v>加算なし</v>
          </cell>
          <cell r="BN283">
            <v>9900</v>
          </cell>
          <cell r="BP283">
            <v>9900</v>
          </cell>
          <cell r="BQ283" t="str">
            <v>認定</v>
          </cell>
          <cell r="BR283" t="str">
            <v>加算なし</v>
          </cell>
          <cell r="BS283">
            <v>9900</v>
          </cell>
          <cell r="BU283">
            <v>9900</v>
          </cell>
          <cell r="BV283" t="str">
            <v>認定</v>
          </cell>
          <cell r="BW283" t="str">
            <v>加算なし</v>
          </cell>
          <cell r="BX283">
            <v>9900</v>
          </cell>
          <cell r="BZ283">
            <v>9900</v>
          </cell>
          <cell r="CA283" t="str">
            <v>認定</v>
          </cell>
          <cell r="CB283" t="str">
            <v>加算なし</v>
          </cell>
          <cell r="CC283">
            <v>9900</v>
          </cell>
          <cell r="CE283">
            <v>9900</v>
          </cell>
          <cell r="CF283">
            <v>118800</v>
          </cell>
          <cell r="CH283">
            <v>118800</v>
          </cell>
        </row>
        <row r="284">
          <cell r="C284" t="str">
            <v>堤　瑛介</v>
          </cell>
          <cell r="D284" t="str">
            <v>つつみ　えいすけ</v>
          </cell>
          <cell r="H284">
            <v>84464221</v>
          </cell>
          <cell r="I284" t="str">
            <v>神奈川県　相模原市緑区　相原6-14-15-8　</v>
          </cell>
          <cell r="J284" t="str">
            <v>清和学園高等学校</v>
          </cell>
          <cell r="K284" t="str">
            <v>私立</v>
          </cell>
          <cell r="L284" t="str">
            <v>高等学校（通信制）</v>
          </cell>
          <cell r="M284" t="str">
            <v>学年制</v>
          </cell>
          <cell r="N284">
            <v>45383</v>
          </cell>
          <cell r="O284">
            <v>34000</v>
          </cell>
          <cell r="P284">
            <v>0</v>
          </cell>
          <cell r="S284" t="str">
            <v>48月</v>
          </cell>
          <cell r="V284">
            <v>48</v>
          </cell>
          <cell r="X284" t="str">
            <v>認定</v>
          </cell>
          <cell r="Y284" t="str">
            <v>加算なし</v>
          </cell>
          <cell r="Z284">
            <v>9900</v>
          </cell>
          <cell r="AB284">
            <v>9900</v>
          </cell>
          <cell r="AC284" t="str">
            <v>認定</v>
          </cell>
          <cell r="AD284" t="str">
            <v>加算なし</v>
          </cell>
          <cell r="AE284">
            <v>9900</v>
          </cell>
          <cell r="AG284">
            <v>9900</v>
          </cell>
          <cell r="AH284" t="str">
            <v>認定</v>
          </cell>
          <cell r="AI284" t="str">
            <v>加算なし</v>
          </cell>
          <cell r="AJ284">
            <v>9900</v>
          </cell>
          <cell r="AL284">
            <v>9900</v>
          </cell>
          <cell r="AM284" t="str">
            <v>認定</v>
          </cell>
          <cell r="AN284" t="str">
            <v>加算なし</v>
          </cell>
          <cell r="AO284">
            <v>9900</v>
          </cell>
          <cell r="AQ284">
            <v>9900</v>
          </cell>
          <cell r="AR284" t="str">
            <v>認定</v>
          </cell>
          <cell r="AS284" t="str">
            <v>加算なし</v>
          </cell>
          <cell r="AT284">
            <v>9900</v>
          </cell>
          <cell r="AV284">
            <v>9900</v>
          </cell>
          <cell r="AW284" t="str">
            <v>認定</v>
          </cell>
          <cell r="AX284" t="str">
            <v>加算なし</v>
          </cell>
          <cell r="AY284">
            <v>9900</v>
          </cell>
          <cell r="BA284">
            <v>9900</v>
          </cell>
          <cell r="BB284" t="str">
            <v>認定</v>
          </cell>
          <cell r="BC284" t="str">
            <v>加算なし</v>
          </cell>
          <cell r="BD284">
            <v>9900</v>
          </cell>
          <cell r="BF284">
            <v>9900</v>
          </cell>
          <cell r="BG284" t="str">
            <v>認定</v>
          </cell>
          <cell r="BH284" t="str">
            <v>加算なし</v>
          </cell>
          <cell r="BI284">
            <v>9900</v>
          </cell>
          <cell r="BK284">
            <v>9900</v>
          </cell>
          <cell r="BL284" t="str">
            <v>認定</v>
          </cell>
          <cell r="BM284" t="str">
            <v>加算なし</v>
          </cell>
          <cell r="BN284">
            <v>9900</v>
          </cell>
          <cell r="BP284">
            <v>9900</v>
          </cell>
          <cell r="BQ284" t="str">
            <v>認定</v>
          </cell>
          <cell r="BR284" t="str">
            <v>加算なし</v>
          </cell>
          <cell r="BS284">
            <v>9900</v>
          </cell>
          <cell r="BU284">
            <v>9900</v>
          </cell>
          <cell r="BV284" t="str">
            <v>認定</v>
          </cell>
          <cell r="BW284" t="str">
            <v>加算なし</v>
          </cell>
          <cell r="BX284">
            <v>9900</v>
          </cell>
          <cell r="BZ284">
            <v>9900</v>
          </cell>
          <cell r="CA284" t="str">
            <v>認定</v>
          </cell>
          <cell r="CB284" t="str">
            <v>加算なし</v>
          </cell>
          <cell r="CC284">
            <v>9900</v>
          </cell>
          <cell r="CE284">
            <v>9900</v>
          </cell>
          <cell r="CF284">
            <v>118800</v>
          </cell>
          <cell r="CH284">
            <v>118800</v>
          </cell>
        </row>
        <row r="285">
          <cell r="C285" t="str">
            <v>星野　蒼空</v>
          </cell>
          <cell r="D285" t="str">
            <v>ほしの　あおい</v>
          </cell>
          <cell r="H285">
            <v>52655877</v>
          </cell>
          <cell r="I285" t="str">
            <v>埼玉県　さいたま市西区　指扇651-8　ベルメゾンナミキＡ-101</v>
          </cell>
          <cell r="J285" t="str">
            <v>清和学園高等学校</v>
          </cell>
          <cell r="K285" t="str">
            <v>私立</v>
          </cell>
          <cell r="L285" t="str">
            <v>高等学校（通信制）</v>
          </cell>
          <cell r="M285" t="str">
            <v>学年制</v>
          </cell>
          <cell r="N285">
            <v>45383</v>
          </cell>
          <cell r="O285">
            <v>34000</v>
          </cell>
          <cell r="P285">
            <v>0</v>
          </cell>
          <cell r="S285" t="str">
            <v>48月</v>
          </cell>
          <cell r="V285">
            <v>48</v>
          </cell>
          <cell r="X285" t="str">
            <v>認定</v>
          </cell>
          <cell r="Y285" t="str">
            <v>加算あり</v>
          </cell>
          <cell r="Z285">
            <v>9900</v>
          </cell>
          <cell r="AA285">
            <v>14850</v>
          </cell>
          <cell r="AB285">
            <v>24750</v>
          </cell>
          <cell r="AC285" t="str">
            <v>認定</v>
          </cell>
          <cell r="AD285" t="str">
            <v>加算あり</v>
          </cell>
          <cell r="AE285">
            <v>9900</v>
          </cell>
          <cell r="AF285">
            <v>14850</v>
          </cell>
          <cell r="AG285">
            <v>24750</v>
          </cell>
          <cell r="AH285" t="str">
            <v>認定</v>
          </cell>
          <cell r="AI285" t="str">
            <v>加算あり</v>
          </cell>
          <cell r="AJ285">
            <v>9900</v>
          </cell>
          <cell r="AK285">
            <v>14850</v>
          </cell>
          <cell r="AL285">
            <v>24750</v>
          </cell>
          <cell r="AM285" t="str">
            <v>認定</v>
          </cell>
          <cell r="AN285" t="str">
            <v>加算あり</v>
          </cell>
          <cell r="AO285">
            <v>9900</v>
          </cell>
          <cell r="AP285">
            <v>14850</v>
          </cell>
          <cell r="AQ285">
            <v>24750</v>
          </cell>
          <cell r="AR285" t="str">
            <v>認定</v>
          </cell>
          <cell r="AS285" t="str">
            <v>加算あり</v>
          </cell>
          <cell r="AT285">
            <v>9900</v>
          </cell>
          <cell r="AU285">
            <v>14850</v>
          </cell>
          <cell r="AV285">
            <v>24750</v>
          </cell>
          <cell r="AW285" t="str">
            <v>認定</v>
          </cell>
          <cell r="AX285" t="str">
            <v>加算あり</v>
          </cell>
          <cell r="AY285">
            <v>9900</v>
          </cell>
          <cell r="AZ285">
            <v>14850</v>
          </cell>
          <cell r="BA285">
            <v>24750</v>
          </cell>
          <cell r="BB285" t="str">
            <v>認定</v>
          </cell>
          <cell r="BC285" t="str">
            <v>加算あり</v>
          </cell>
          <cell r="BD285">
            <v>9900</v>
          </cell>
          <cell r="BE285">
            <v>14850</v>
          </cell>
          <cell r="BF285">
            <v>24750</v>
          </cell>
          <cell r="BG285" t="str">
            <v>認定</v>
          </cell>
          <cell r="BH285" t="str">
            <v>加算あり</v>
          </cell>
          <cell r="BI285">
            <v>9900</v>
          </cell>
          <cell r="BJ285">
            <v>14850</v>
          </cell>
          <cell r="BK285">
            <v>24750</v>
          </cell>
          <cell r="BL285" t="str">
            <v>認定</v>
          </cell>
          <cell r="BM285" t="str">
            <v>加算あり</v>
          </cell>
          <cell r="BN285">
            <v>9900</v>
          </cell>
          <cell r="BO285">
            <v>14850</v>
          </cell>
          <cell r="BP285">
            <v>24750</v>
          </cell>
          <cell r="BQ285" t="str">
            <v>一時停止</v>
          </cell>
          <cell r="BV285" t="str">
            <v>一時停止</v>
          </cell>
          <cell r="CA285" t="str">
            <v>一時停止</v>
          </cell>
          <cell r="CF285">
            <v>89100</v>
          </cell>
          <cell r="CG285">
            <v>133650</v>
          </cell>
          <cell r="CH285">
            <v>222750</v>
          </cell>
        </row>
        <row r="286">
          <cell r="C286" t="str">
            <v>安田　桃子</v>
          </cell>
          <cell r="D286" t="str">
            <v>やすだ　ももこ</v>
          </cell>
          <cell r="H286">
            <v>95611916</v>
          </cell>
          <cell r="I286" t="str">
            <v>埼玉県　川越市　増形577　</v>
          </cell>
          <cell r="J286" t="str">
            <v>清和学園高等学校</v>
          </cell>
          <cell r="K286" t="str">
            <v>私立</v>
          </cell>
          <cell r="L286" t="str">
            <v>高等学校（通信制）</v>
          </cell>
          <cell r="M286" t="str">
            <v>学年制</v>
          </cell>
          <cell r="N286">
            <v>45383</v>
          </cell>
          <cell r="O286">
            <v>34000</v>
          </cell>
          <cell r="P286">
            <v>0</v>
          </cell>
          <cell r="S286" t="str">
            <v>36月</v>
          </cell>
          <cell r="V286">
            <v>36</v>
          </cell>
          <cell r="X286" t="str">
            <v>認定</v>
          </cell>
          <cell r="Y286" t="str">
            <v>加算あり</v>
          </cell>
          <cell r="Z286">
            <v>9900</v>
          </cell>
          <cell r="AA286">
            <v>14850</v>
          </cell>
          <cell r="AB286">
            <v>24750</v>
          </cell>
          <cell r="AC286" t="str">
            <v>認定</v>
          </cell>
          <cell r="AD286" t="str">
            <v>加算あり</v>
          </cell>
          <cell r="AE286">
            <v>9900</v>
          </cell>
          <cell r="AF286">
            <v>14850</v>
          </cell>
          <cell r="AG286">
            <v>24750</v>
          </cell>
          <cell r="AH286" t="str">
            <v>認定</v>
          </cell>
          <cell r="AI286" t="str">
            <v>加算あり</v>
          </cell>
          <cell r="AJ286">
            <v>9900</v>
          </cell>
          <cell r="AK286">
            <v>14850</v>
          </cell>
          <cell r="AL286">
            <v>24750</v>
          </cell>
          <cell r="AM286" t="str">
            <v>認定</v>
          </cell>
          <cell r="AN286" t="str">
            <v>加算あり</v>
          </cell>
          <cell r="AO286">
            <v>9900</v>
          </cell>
          <cell r="AP286">
            <v>14850</v>
          </cell>
          <cell r="AQ286">
            <v>24750</v>
          </cell>
          <cell r="AR286" t="str">
            <v>認定</v>
          </cell>
          <cell r="AS286" t="str">
            <v>加算あり</v>
          </cell>
          <cell r="AT286">
            <v>9900</v>
          </cell>
          <cell r="AU286">
            <v>14850</v>
          </cell>
          <cell r="AV286">
            <v>24750</v>
          </cell>
          <cell r="AW286" t="str">
            <v>認定</v>
          </cell>
          <cell r="AX286" t="str">
            <v>加算あり</v>
          </cell>
          <cell r="AY286">
            <v>9900</v>
          </cell>
          <cell r="AZ286">
            <v>14850</v>
          </cell>
          <cell r="BA286">
            <v>24750</v>
          </cell>
          <cell r="BB286" t="str">
            <v>認定</v>
          </cell>
          <cell r="BC286" t="str">
            <v>加算あり</v>
          </cell>
          <cell r="BD286">
            <v>9900</v>
          </cell>
          <cell r="BE286">
            <v>14850</v>
          </cell>
          <cell r="BF286">
            <v>24750</v>
          </cell>
          <cell r="BG286" t="str">
            <v>認定</v>
          </cell>
          <cell r="BH286" t="str">
            <v>加算あり</v>
          </cell>
          <cell r="BI286">
            <v>9900</v>
          </cell>
          <cell r="BJ286">
            <v>14850</v>
          </cell>
          <cell r="BK286">
            <v>24750</v>
          </cell>
          <cell r="BL286" t="str">
            <v>認定</v>
          </cell>
          <cell r="BM286" t="str">
            <v>加算あり</v>
          </cell>
          <cell r="BN286">
            <v>9900</v>
          </cell>
          <cell r="BO286">
            <v>14850</v>
          </cell>
          <cell r="BP286">
            <v>24750</v>
          </cell>
          <cell r="BQ286" t="str">
            <v>認定</v>
          </cell>
          <cell r="BR286" t="str">
            <v>加算あり</v>
          </cell>
          <cell r="BS286">
            <v>9900</v>
          </cell>
          <cell r="BT286">
            <v>14850</v>
          </cell>
          <cell r="BU286">
            <v>24750</v>
          </cell>
          <cell r="BV286" t="str">
            <v>認定</v>
          </cell>
          <cell r="BW286" t="str">
            <v>加算あり</v>
          </cell>
          <cell r="BX286">
            <v>9900</v>
          </cell>
          <cell r="BY286">
            <v>14850</v>
          </cell>
          <cell r="BZ286">
            <v>24750</v>
          </cell>
          <cell r="CA286" t="str">
            <v>認定</v>
          </cell>
          <cell r="CB286" t="str">
            <v>加算あり</v>
          </cell>
          <cell r="CC286">
            <v>9900</v>
          </cell>
          <cell r="CD286">
            <v>14850</v>
          </cell>
          <cell r="CE286">
            <v>24750</v>
          </cell>
          <cell r="CF286">
            <v>118800</v>
          </cell>
          <cell r="CG286">
            <v>178200</v>
          </cell>
          <cell r="CH286">
            <v>297000</v>
          </cell>
        </row>
        <row r="287">
          <cell r="C287" t="str">
            <v>峰　勇基</v>
          </cell>
          <cell r="D287" t="str">
            <v>みね　ゆうき</v>
          </cell>
          <cell r="H287">
            <v>17699824</v>
          </cell>
          <cell r="I287" t="str">
            <v>埼玉県　東松山市　野田1115-1　</v>
          </cell>
          <cell r="J287" t="str">
            <v>清和学園高等学校</v>
          </cell>
          <cell r="K287" t="str">
            <v>私立</v>
          </cell>
          <cell r="L287" t="str">
            <v>高等学校（通信制）</v>
          </cell>
          <cell r="M287" t="str">
            <v>学年制</v>
          </cell>
          <cell r="N287">
            <v>45383</v>
          </cell>
          <cell r="O287">
            <v>34000</v>
          </cell>
          <cell r="P287">
            <v>0</v>
          </cell>
          <cell r="S287" t="str">
            <v>48月</v>
          </cell>
          <cell r="V287">
            <v>48</v>
          </cell>
          <cell r="X287" t="str">
            <v>認定</v>
          </cell>
          <cell r="Y287" t="str">
            <v>加算なし</v>
          </cell>
          <cell r="Z287">
            <v>9900</v>
          </cell>
          <cell r="AB287">
            <v>9900</v>
          </cell>
          <cell r="AC287" t="str">
            <v>認定</v>
          </cell>
          <cell r="AD287" t="str">
            <v>加算なし</v>
          </cell>
          <cell r="AE287">
            <v>9900</v>
          </cell>
          <cell r="AG287">
            <v>9900</v>
          </cell>
          <cell r="AH287" t="str">
            <v>認定</v>
          </cell>
          <cell r="AI287" t="str">
            <v>加算なし</v>
          </cell>
          <cell r="AJ287">
            <v>9900</v>
          </cell>
          <cell r="AL287">
            <v>9900</v>
          </cell>
          <cell r="AM287" t="str">
            <v>認定</v>
          </cell>
          <cell r="AN287" t="str">
            <v>加算あり</v>
          </cell>
          <cell r="AO287">
            <v>9900</v>
          </cell>
          <cell r="AP287">
            <v>14850</v>
          </cell>
          <cell r="AQ287">
            <v>24750</v>
          </cell>
          <cell r="AR287" t="str">
            <v>資格消滅</v>
          </cell>
          <cell r="AW287" t="str">
            <v>資格消滅</v>
          </cell>
          <cell r="BB287" t="str">
            <v>資格消滅</v>
          </cell>
          <cell r="BG287" t="str">
            <v>資格消滅</v>
          </cell>
          <cell r="BL287" t="str">
            <v>資格消滅</v>
          </cell>
          <cell r="BQ287" t="str">
            <v>資格消滅</v>
          </cell>
          <cell r="BV287" t="str">
            <v>資格消滅</v>
          </cell>
          <cell r="CA287" t="str">
            <v>資格消滅</v>
          </cell>
          <cell r="CF287">
            <v>39600</v>
          </cell>
          <cell r="CG287">
            <v>14850</v>
          </cell>
          <cell r="CH287">
            <v>54450</v>
          </cell>
        </row>
        <row r="288">
          <cell r="C288" t="str">
            <v>遊馬　陸斗</v>
          </cell>
          <cell r="D288" t="str">
            <v>ゆうま　りくと</v>
          </cell>
          <cell r="H288">
            <v>1499376</v>
          </cell>
          <cell r="I288" t="str">
            <v>埼玉県　川越市　小堤330-7　</v>
          </cell>
          <cell r="J288" t="str">
            <v>清和学園高等学校</v>
          </cell>
          <cell r="K288" t="str">
            <v>私立</v>
          </cell>
          <cell r="L288" t="str">
            <v>高等学校（通信制）</v>
          </cell>
          <cell r="M288" t="str">
            <v>学年制</v>
          </cell>
          <cell r="N288">
            <v>45383</v>
          </cell>
          <cell r="O288">
            <v>34000</v>
          </cell>
          <cell r="P288">
            <v>0</v>
          </cell>
          <cell r="S288" t="str">
            <v>48月</v>
          </cell>
          <cell r="V288">
            <v>48</v>
          </cell>
          <cell r="X288" t="str">
            <v>不認定</v>
          </cell>
          <cell r="AC288" t="str">
            <v>不認定</v>
          </cell>
          <cell r="AH288" t="str">
            <v>不認定</v>
          </cell>
          <cell r="CH288">
            <v>0</v>
          </cell>
        </row>
        <row r="289">
          <cell r="C289" t="str">
            <v>鈴木　煌大</v>
          </cell>
          <cell r="D289" t="str">
            <v>すずき　こうだい</v>
          </cell>
          <cell r="H289">
            <v>35353193</v>
          </cell>
          <cell r="I289" t="str">
            <v>埼玉県　坂戸市　中富町68-41　</v>
          </cell>
          <cell r="J289" t="str">
            <v>清和学園高等学校</v>
          </cell>
          <cell r="K289" t="str">
            <v>私立</v>
          </cell>
          <cell r="L289" t="str">
            <v>高等学校（通信制）</v>
          </cell>
          <cell r="M289" t="str">
            <v>学年制</v>
          </cell>
          <cell r="N289">
            <v>45383</v>
          </cell>
          <cell r="O289">
            <v>34000</v>
          </cell>
          <cell r="P289">
            <v>0</v>
          </cell>
          <cell r="S289" t="str">
            <v>48月</v>
          </cell>
          <cell r="V289">
            <v>48</v>
          </cell>
          <cell r="X289" t="str">
            <v>認定</v>
          </cell>
          <cell r="Y289" t="str">
            <v>加算あり</v>
          </cell>
          <cell r="Z289">
            <v>9900</v>
          </cell>
          <cell r="AA289">
            <v>14850</v>
          </cell>
          <cell r="AB289">
            <v>24750</v>
          </cell>
          <cell r="AC289" t="str">
            <v>認定</v>
          </cell>
          <cell r="AD289" t="str">
            <v>加算あり</v>
          </cell>
          <cell r="AE289">
            <v>9900</v>
          </cell>
          <cell r="AF289">
            <v>14850</v>
          </cell>
          <cell r="AG289">
            <v>24750</v>
          </cell>
          <cell r="AH289" t="str">
            <v>認定</v>
          </cell>
          <cell r="AI289" t="str">
            <v>加算あり</v>
          </cell>
          <cell r="AJ289">
            <v>9900</v>
          </cell>
          <cell r="AK289">
            <v>14850</v>
          </cell>
          <cell r="AL289">
            <v>24750</v>
          </cell>
          <cell r="AM289" t="str">
            <v>認定</v>
          </cell>
          <cell r="AN289" t="str">
            <v>加算あり</v>
          </cell>
          <cell r="AO289">
            <v>9900</v>
          </cell>
          <cell r="AP289">
            <v>14850</v>
          </cell>
          <cell r="AQ289">
            <v>24750</v>
          </cell>
          <cell r="AR289" t="str">
            <v>認定</v>
          </cell>
          <cell r="AS289" t="str">
            <v>加算あり</v>
          </cell>
          <cell r="AT289">
            <v>9900</v>
          </cell>
          <cell r="AU289">
            <v>14850</v>
          </cell>
          <cell r="AV289">
            <v>24750</v>
          </cell>
          <cell r="AW289" t="str">
            <v>認定</v>
          </cell>
          <cell r="AX289" t="str">
            <v>加算あり</v>
          </cell>
          <cell r="AY289">
            <v>9900</v>
          </cell>
          <cell r="AZ289">
            <v>14850</v>
          </cell>
          <cell r="BA289">
            <v>24750</v>
          </cell>
          <cell r="BB289" t="str">
            <v>認定</v>
          </cell>
          <cell r="BC289" t="str">
            <v>加算あり</v>
          </cell>
          <cell r="BD289">
            <v>9900</v>
          </cell>
          <cell r="BE289">
            <v>14850</v>
          </cell>
          <cell r="BF289">
            <v>24750</v>
          </cell>
          <cell r="BG289" t="str">
            <v>認定</v>
          </cell>
          <cell r="BH289" t="str">
            <v>加算あり</v>
          </cell>
          <cell r="BI289">
            <v>9900</v>
          </cell>
          <cell r="BJ289">
            <v>14850</v>
          </cell>
          <cell r="BK289">
            <v>24750</v>
          </cell>
          <cell r="BL289" t="str">
            <v>認定</v>
          </cell>
          <cell r="BM289" t="str">
            <v>加算あり</v>
          </cell>
          <cell r="BN289">
            <v>9900</v>
          </cell>
          <cell r="BO289">
            <v>14850</v>
          </cell>
          <cell r="BP289">
            <v>24750</v>
          </cell>
          <cell r="BQ289" t="str">
            <v>認定</v>
          </cell>
          <cell r="BR289" t="str">
            <v>加算あり</v>
          </cell>
          <cell r="BS289">
            <v>9900</v>
          </cell>
          <cell r="BT289">
            <v>14850</v>
          </cell>
          <cell r="BU289">
            <v>24750</v>
          </cell>
          <cell r="BV289" t="str">
            <v>認定</v>
          </cell>
          <cell r="BW289" t="str">
            <v>加算あり</v>
          </cell>
          <cell r="BX289">
            <v>9900</v>
          </cell>
          <cell r="BY289">
            <v>14850</v>
          </cell>
          <cell r="BZ289">
            <v>24750</v>
          </cell>
          <cell r="CA289" t="str">
            <v>認定</v>
          </cell>
          <cell r="CB289" t="str">
            <v>加算あり</v>
          </cell>
          <cell r="CC289">
            <v>9900</v>
          </cell>
          <cell r="CD289">
            <v>14850</v>
          </cell>
          <cell r="CE289">
            <v>24750</v>
          </cell>
          <cell r="CF289">
            <v>118800</v>
          </cell>
          <cell r="CG289">
            <v>178200</v>
          </cell>
          <cell r="CH289">
            <v>297000</v>
          </cell>
        </row>
        <row r="290">
          <cell r="C290" t="str">
            <v>白井　音羽</v>
          </cell>
          <cell r="D290" t="str">
            <v>しらい　おとは</v>
          </cell>
          <cell r="H290">
            <v>89626800</v>
          </cell>
          <cell r="I290" t="str">
            <v>埼玉県　川越市　旭町2-18-8　キャメル川越旭町2-203号</v>
          </cell>
          <cell r="J290" t="str">
            <v>清和学園高等学校</v>
          </cell>
          <cell r="K290" t="str">
            <v>私立</v>
          </cell>
          <cell r="L290" t="str">
            <v>高等学校（通信制）</v>
          </cell>
          <cell r="M290" t="str">
            <v>学年制</v>
          </cell>
          <cell r="N290">
            <v>45383</v>
          </cell>
          <cell r="O290">
            <v>34000</v>
          </cell>
          <cell r="P290">
            <v>0</v>
          </cell>
          <cell r="S290" t="str">
            <v>48月</v>
          </cell>
          <cell r="V290">
            <v>48</v>
          </cell>
          <cell r="X290" t="str">
            <v>認定</v>
          </cell>
          <cell r="Y290" t="str">
            <v>加算あり</v>
          </cell>
          <cell r="Z290">
            <v>9900</v>
          </cell>
          <cell r="AA290">
            <v>14850</v>
          </cell>
          <cell r="AB290">
            <v>24750</v>
          </cell>
          <cell r="AC290" t="str">
            <v>認定</v>
          </cell>
          <cell r="AD290" t="str">
            <v>加算あり</v>
          </cell>
          <cell r="AE290">
            <v>9900</v>
          </cell>
          <cell r="AF290">
            <v>14850</v>
          </cell>
          <cell r="AG290">
            <v>24750</v>
          </cell>
          <cell r="AH290" t="str">
            <v>認定</v>
          </cell>
          <cell r="AI290" t="str">
            <v>加算あり</v>
          </cell>
          <cell r="AJ290">
            <v>9900</v>
          </cell>
          <cell r="AK290">
            <v>14850</v>
          </cell>
          <cell r="AL290">
            <v>24750</v>
          </cell>
          <cell r="AM290" t="str">
            <v>認定</v>
          </cell>
          <cell r="AN290" t="str">
            <v>加算あり</v>
          </cell>
          <cell r="AO290">
            <v>9900</v>
          </cell>
          <cell r="AP290">
            <v>14850</v>
          </cell>
          <cell r="AQ290">
            <v>24750</v>
          </cell>
          <cell r="AR290" t="str">
            <v>認定</v>
          </cell>
          <cell r="AS290" t="str">
            <v>加算あり</v>
          </cell>
          <cell r="AT290">
            <v>9900</v>
          </cell>
          <cell r="AU290">
            <v>14850</v>
          </cell>
          <cell r="AV290">
            <v>24750</v>
          </cell>
          <cell r="AW290" t="str">
            <v>認定</v>
          </cell>
          <cell r="AX290" t="str">
            <v>加算あり</v>
          </cell>
          <cell r="AY290">
            <v>9900</v>
          </cell>
          <cell r="AZ290">
            <v>14850</v>
          </cell>
          <cell r="BA290">
            <v>24750</v>
          </cell>
          <cell r="BB290" t="str">
            <v>認定</v>
          </cell>
          <cell r="BC290" t="str">
            <v>加算あり</v>
          </cell>
          <cell r="BD290">
            <v>9900</v>
          </cell>
          <cell r="BE290">
            <v>14850</v>
          </cell>
          <cell r="BF290">
            <v>24750</v>
          </cell>
          <cell r="BG290" t="str">
            <v>認定</v>
          </cell>
          <cell r="BH290" t="str">
            <v>加算あり</v>
          </cell>
          <cell r="BI290">
            <v>9900</v>
          </cell>
          <cell r="BJ290">
            <v>14850</v>
          </cell>
          <cell r="BK290">
            <v>24750</v>
          </cell>
          <cell r="BL290" t="str">
            <v>認定</v>
          </cell>
          <cell r="BM290" t="str">
            <v>加算あり</v>
          </cell>
          <cell r="BN290">
            <v>9900</v>
          </cell>
          <cell r="BO290">
            <v>14850</v>
          </cell>
          <cell r="BP290">
            <v>24750</v>
          </cell>
          <cell r="BQ290" t="str">
            <v>認定</v>
          </cell>
          <cell r="BR290" t="str">
            <v>加算あり</v>
          </cell>
          <cell r="BS290">
            <v>9900</v>
          </cell>
          <cell r="BT290">
            <v>14850</v>
          </cell>
          <cell r="BU290">
            <v>24750</v>
          </cell>
          <cell r="BV290" t="str">
            <v>認定</v>
          </cell>
          <cell r="BW290" t="str">
            <v>加算あり</v>
          </cell>
          <cell r="BX290">
            <v>9900</v>
          </cell>
          <cell r="BY290">
            <v>14850</v>
          </cell>
          <cell r="BZ290">
            <v>24750</v>
          </cell>
          <cell r="CA290" t="str">
            <v>認定</v>
          </cell>
          <cell r="CB290" t="str">
            <v>加算あり</v>
          </cell>
          <cell r="CC290">
            <v>9900</v>
          </cell>
          <cell r="CD290">
            <v>14850</v>
          </cell>
          <cell r="CE290">
            <v>24750</v>
          </cell>
          <cell r="CF290">
            <v>118800</v>
          </cell>
          <cell r="CG290">
            <v>178200</v>
          </cell>
          <cell r="CH290">
            <v>297000</v>
          </cell>
        </row>
        <row r="291">
          <cell r="C291" t="str">
            <v>島野　孝太</v>
          </cell>
          <cell r="D291" t="str">
            <v>しまの　こうた</v>
          </cell>
          <cell r="H291">
            <v>53749370</v>
          </cell>
          <cell r="I291" t="str">
            <v>埼玉県　秩父郡東秩父村　安戸120-8　</v>
          </cell>
          <cell r="J291" t="str">
            <v>清和学園高等学校</v>
          </cell>
          <cell r="K291" t="str">
            <v>私立</v>
          </cell>
          <cell r="L291" t="str">
            <v>高等学校（通信制）</v>
          </cell>
          <cell r="M291" t="str">
            <v>学年制</v>
          </cell>
          <cell r="N291">
            <v>45383</v>
          </cell>
          <cell r="O291">
            <v>34000</v>
          </cell>
          <cell r="P291">
            <v>0</v>
          </cell>
          <cell r="S291" t="str">
            <v>48月</v>
          </cell>
          <cell r="V291">
            <v>48</v>
          </cell>
          <cell r="X291" t="str">
            <v>認定</v>
          </cell>
          <cell r="Y291" t="str">
            <v>加算あり</v>
          </cell>
          <cell r="Z291">
            <v>9900</v>
          </cell>
          <cell r="AA291">
            <v>14850</v>
          </cell>
          <cell r="AB291">
            <v>24750</v>
          </cell>
          <cell r="AC291" t="str">
            <v>認定</v>
          </cell>
          <cell r="AD291" t="str">
            <v>加算あり</v>
          </cell>
          <cell r="AE291">
            <v>9900</v>
          </cell>
          <cell r="AF291">
            <v>14850</v>
          </cell>
          <cell r="AG291">
            <v>24750</v>
          </cell>
          <cell r="AH291" t="str">
            <v>認定</v>
          </cell>
          <cell r="AI291" t="str">
            <v>加算あり</v>
          </cell>
          <cell r="AJ291">
            <v>9900</v>
          </cell>
          <cell r="AK291">
            <v>14850</v>
          </cell>
          <cell r="AL291">
            <v>24750</v>
          </cell>
          <cell r="AM291" t="str">
            <v>認定</v>
          </cell>
          <cell r="AN291" t="str">
            <v>加算あり</v>
          </cell>
          <cell r="AO291">
            <v>9900</v>
          </cell>
          <cell r="AP291">
            <v>14850</v>
          </cell>
          <cell r="AQ291">
            <v>24750</v>
          </cell>
          <cell r="AR291" t="str">
            <v>認定</v>
          </cell>
          <cell r="AS291" t="str">
            <v>加算あり</v>
          </cell>
          <cell r="AT291">
            <v>9900</v>
          </cell>
          <cell r="AU291">
            <v>14850</v>
          </cell>
          <cell r="AV291">
            <v>24750</v>
          </cell>
          <cell r="AW291" t="str">
            <v>一時停止</v>
          </cell>
          <cell r="BB291" t="str">
            <v>一時停止</v>
          </cell>
          <cell r="BG291" t="str">
            <v>一時停止</v>
          </cell>
          <cell r="BL291" t="str">
            <v>一時停止</v>
          </cell>
          <cell r="BQ291" t="str">
            <v>一時停止</v>
          </cell>
          <cell r="BV291" t="str">
            <v>一時停止</v>
          </cell>
          <cell r="CA291" t="str">
            <v>一時停止</v>
          </cell>
          <cell r="CF291">
            <v>49500</v>
          </cell>
          <cell r="CG291">
            <v>74250</v>
          </cell>
          <cell r="CH291">
            <v>123750</v>
          </cell>
        </row>
        <row r="292">
          <cell r="C292" t="str">
            <v>千葉　瑛翔</v>
          </cell>
          <cell r="D292" t="str">
            <v>ちば　えいと</v>
          </cell>
          <cell r="H292">
            <v>73697551</v>
          </cell>
          <cell r="I292" t="str">
            <v>埼玉県　坂戸市　中里294　</v>
          </cell>
          <cell r="J292" t="str">
            <v>清和学園高等学校</v>
          </cell>
          <cell r="K292" t="str">
            <v>私立</v>
          </cell>
          <cell r="L292" t="str">
            <v>高等学校（通信制）</v>
          </cell>
          <cell r="M292" t="str">
            <v>学年制</v>
          </cell>
          <cell r="N292">
            <v>45383</v>
          </cell>
          <cell r="O292">
            <v>34000</v>
          </cell>
          <cell r="P292">
            <v>0</v>
          </cell>
          <cell r="S292" t="str">
            <v>48月</v>
          </cell>
          <cell r="V292">
            <v>48</v>
          </cell>
          <cell r="X292" t="str">
            <v>認定</v>
          </cell>
          <cell r="Y292" t="str">
            <v>加算あり</v>
          </cell>
          <cell r="Z292">
            <v>9900</v>
          </cell>
          <cell r="AA292">
            <v>14850</v>
          </cell>
          <cell r="AB292">
            <v>24750</v>
          </cell>
          <cell r="AC292" t="str">
            <v>認定</v>
          </cell>
          <cell r="AD292" t="str">
            <v>加算あり</v>
          </cell>
          <cell r="AE292">
            <v>9900</v>
          </cell>
          <cell r="AF292">
            <v>14850</v>
          </cell>
          <cell r="AG292">
            <v>24750</v>
          </cell>
          <cell r="AH292" t="str">
            <v>認定</v>
          </cell>
          <cell r="AI292" t="str">
            <v>加算あり</v>
          </cell>
          <cell r="AJ292">
            <v>9900</v>
          </cell>
          <cell r="AK292">
            <v>14850</v>
          </cell>
          <cell r="AL292">
            <v>24750</v>
          </cell>
          <cell r="AM292" t="str">
            <v>認定</v>
          </cell>
          <cell r="AN292" t="str">
            <v>加算あり</v>
          </cell>
          <cell r="AO292">
            <v>9900</v>
          </cell>
          <cell r="AP292">
            <v>14850</v>
          </cell>
          <cell r="AQ292">
            <v>24750</v>
          </cell>
          <cell r="AR292" t="str">
            <v>認定</v>
          </cell>
          <cell r="AS292" t="str">
            <v>加算あり</v>
          </cell>
          <cell r="AT292">
            <v>9900</v>
          </cell>
          <cell r="AU292">
            <v>14850</v>
          </cell>
          <cell r="AV292">
            <v>24750</v>
          </cell>
          <cell r="AW292" t="str">
            <v>認定</v>
          </cell>
          <cell r="AX292" t="str">
            <v>加算あり</v>
          </cell>
          <cell r="AY292">
            <v>9900</v>
          </cell>
          <cell r="AZ292">
            <v>14850</v>
          </cell>
          <cell r="BA292">
            <v>24750</v>
          </cell>
          <cell r="BB292" t="str">
            <v>認定</v>
          </cell>
          <cell r="BC292" t="str">
            <v>加算あり</v>
          </cell>
          <cell r="BD292">
            <v>9900</v>
          </cell>
          <cell r="BE292">
            <v>14850</v>
          </cell>
          <cell r="BF292">
            <v>24750</v>
          </cell>
          <cell r="BG292" t="str">
            <v>認定</v>
          </cell>
          <cell r="BH292" t="str">
            <v>加算あり</v>
          </cell>
          <cell r="BI292">
            <v>9900</v>
          </cell>
          <cell r="BJ292">
            <v>14850</v>
          </cell>
          <cell r="BK292">
            <v>24750</v>
          </cell>
          <cell r="BL292" t="str">
            <v>認定</v>
          </cell>
          <cell r="BM292" t="str">
            <v>加算あり</v>
          </cell>
          <cell r="BN292">
            <v>9900</v>
          </cell>
          <cell r="BO292">
            <v>14850</v>
          </cell>
          <cell r="BP292">
            <v>24750</v>
          </cell>
          <cell r="BQ292" t="str">
            <v>認定</v>
          </cell>
          <cell r="BR292" t="str">
            <v>加算あり</v>
          </cell>
          <cell r="BS292">
            <v>9900</v>
          </cell>
          <cell r="BT292">
            <v>14850</v>
          </cell>
          <cell r="BU292">
            <v>24750</v>
          </cell>
          <cell r="BV292" t="str">
            <v>認定</v>
          </cell>
          <cell r="BW292" t="str">
            <v>加算あり</v>
          </cell>
          <cell r="BX292">
            <v>9900</v>
          </cell>
          <cell r="BY292">
            <v>14850</v>
          </cell>
          <cell r="BZ292">
            <v>24750</v>
          </cell>
          <cell r="CA292" t="str">
            <v>認定</v>
          </cell>
          <cell r="CB292" t="str">
            <v>加算あり</v>
          </cell>
          <cell r="CC292">
            <v>9900</v>
          </cell>
          <cell r="CD292">
            <v>14850</v>
          </cell>
          <cell r="CE292">
            <v>24750</v>
          </cell>
          <cell r="CF292">
            <v>118800</v>
          </cell>
          <cell r="CG292">
            <v>178200</v>
          </cell>
          <cell r="CH292">
            <v>297000</v>
          </cell>
        </row>
        <row r="293">
          <cell r="C293" t="str">
            <v>岡部　雄空</v>
          </cell>
          <cell r="D293" t="str">
            <v>おかべ　ゆうら</v>
          </cell>
          <cell r="H293">
            <v>72675832</v>
          </cell>
          <cell r="I293" t="str">
            <v>埼玉県　東松山市　松葉町2-5-12　東松山ホームズセンチュリ－21-302号</v>
          </cell>
          <cell r="J293" t="str">
            <v>清和学園高等学校</v>
          </cell>
          <cell r="K293" t="str">
            <v>私立</v>
          </cell>
          <cell r="L293" t="str">
            <v>高等学校（通信制）</v>
          </cell>
          <cell r="M293" t="str">
            <v>学年制</v>
          </cell>
          <cell r="N293">
            <v>45383</v>
          </cell>
          <cell r="O293">
            <v>34000</v>
          </cell>
          <cell r="P293">
            <v>0</v>
          </cell>
          <cell r="S293" t="str">
            <v>48月</v>
          </cell>
          <cell r="V293">
            <v>48</v>
          </cell>
          <cell r="X293" t="str">
            <v>認定</v>
          </cell>
          <cell r="Y293" t="str">
            <v>加算あり</v>
          </cell>
          <cell r="Z293">
            <v>9900</v>
          </cell>
          <cell r="AA293">
            <v>14850</v>
          </cell>
          <cell r="AB293">
            <v>24750</v>
          </cell>
          <cell r="AC293" t="str">
            <v>認定</v>
          </cell>
          <cell r="AD293" t="str">
            <v>加算あり</v>
          </cell>
          <cell r="AE293">
            <v>9900</v>
          </cell>
          <cell r="AF293">
            <v>14850</v>
          </cell>
          <cell r="AG293">
            <v>24750</v>
          </cell>
          <cell r="AH293" t="str">
            <v>認定</v>
          </cell>
          <cell r="AI293" t="str">
            <v>加算あり</v>
          </cell>
          <cell r="AJ293">
            <v>9900</v>
          </cell>
          <cell r="AK293">
            <v>14850</v>
          </cell>
          <cell r="AL293">
            <v>24750</v>
          </cell>
          <cell r="AM293" t="str">
            <v>認定</v>
          </cell>
          <cell r="AN293" t="str">
            <v>加算あり</v>
          </cell>
          <cell r="AO293">
            <v>9900</v>
          </cell>
          <cell r="AP293">
            <v>14850</v>
          </cell>
          <cell r="AQ293">
            <v>24750</v>
          </cell>
          <cell r="AR293" t="str">
            <v>認定</v>
          </cell>
          <cell r="AS293" t="str">
            <v>加算あり</v>
          </cell>
          <cell r="AT293">
            <v>9900</v>
          </cell>
          <cell r="AU293">
            <v>14850</v>
          </cell>
          <cell r="AV293">
            <v>24750</v>
          </cell>
          <cell r="AW293" t="str">
            <v>認定</v>
          </cell>
          <cell r="AX293" t="str">
            <v>加算あり</v>
          </cell>
          <cell r="AY293">
            <v>9900</v>
          </cell>
          <cell r="AZ293">
            <v>14850</v>
          </cell>
          <cell r="BA293">
            <v>24750</v>
          </cell>
          <cell r="BB293" t="str">
            <v>認定</v>
          </cell>
          <cell r="BC293" t="str">
            <v>加算あり</v>
          </cell>
          <cell r="BD293">
            <v>9900</v>
          </cell>
          <cell r="BE293">
            <v>14850</v>
          </cell>
          <cell r="BF293">
            <v>24750</v>
          </cell>
          <cell r="BG293" t="str">
            <v>認定</v>
          </cell>
          <cell r="BH293" t="str">
            <v>加算あり</v>
          </cell>
          <cell r="BI293">
            <v>9900</v>
          </cell>
          <cell r="BJ293">
            <v>14850</v>
          </cell>
          <cell r="BK293">
            <v>24750</v>
          </cell>
          <cell r="BL293" t="str">
            <v>認定</v>
          </cell>
          <cell r="BM293" t="str">
            <v>加算あり</v>
          </cell>
          <cell r="BN293">
            <v>9900</v>
          </cell>
          <cell r="BO293">
            <v>14850</v>
          </cell>
          <cell r="BP293">
            <v>24750</v>
          </cell>
          <cell r="BQ293" t="str">
            <v>認定</v>
          </cell>
          <cell r="BR293" t="str">
            <v>加算あり</v>
          </cell>
          <cell r="BS293">
            <v>9900</v>
          </cell>
          <cell r="BT293">
            <v>14850</v>
          </cell>
          <cell r="BU293">
            <v>24750</v>
          </cell>
          <cell r="BV293" t="str">
            <v>認定</v>
          </cell>
          <cell r="BW293" t="str">
            <v>加算あり</v>
          </cell>
          <cell r="BX293">
            <v>9900</v>
          </cell>
          <cell r="BY293">
            <v>14850</v>
          </cell>
          <cell r="BZ293">
            <v>24750</v>
          </cell>
          <cell r="CA293" t="str">
            <v>認定</v>
          </cell>
          <cell r="CB293" t="str">
            <v>加算あり</v>
          </cell>
          <cell r="CC293">
            <v>9900</v>
          </cell>
          <cell r="CD293">
            <v>14850</v>
          </cell>
          <cell r="CE293">
            <v>24750</v>
          </cell>
          <cell r="CF293">
            <v>118800</v>
          </cell>
          <cell r="CG293">
            <v>178200</v>
          </cell>
          <cell r="CH293">
            <v>297000</v>
          </cell>
        </row>
        <row r="294">
          <cell r="C294" t="str">
            <v>新井　理玖人</v>
          </cell>
          <cell r="D294" t="str">
            <v>あらい　りくと</v>
          </cell>
          <cell r="H294">
            <v>22702741</v>
          </cell>
          <cell r="I294" t="str">
            <v>埼玉県　東松山市　箭弓町3-10-1　フェニックス101</v>
          </cell>
          <cell r="J294" t="str">
            <v>清和学園高等学校</v>
          </cell>
          <cell r="K294" t="str">
            <v>私立</v>
          </cell>
          <cell r="L294" t="str">
            <v>高等学校（通信制）</v>
          </cell>
          <cell r="M294" t="str">
            <v>学年制</v>
          </cell>
          <cell r="N294">
            <v>45383</v>
          </cell>
          <cell r="O294">
            <v>34000</v>
          </cell>
          <cell r="P294">
            <v>0</v>
          </cell>
          <cell r="S294" t="str">
            <v>48月</v>
          </cell>
          <cell r="V294">
            <v>48</v>
          </cell>
          <cell r="X294" t="str">
            <v>認定</v>
          </cell>
          <cell r="Y294" t="str">
            <v>加算あり</v>
          </cell>
          <cell r="Z294">
            <v>9900</v>
          </cell>
          <cell r="AA294">
            <v>14850</v>
          </cell>
          <cell r="AB294">
            <v>24750</v>
          </cell>
          <cell r="AC294" t="str">
            <v>認定</v>
          </cell>
          <cell r="AD294" t="str">
            <v>加算あり</v>
          </cell>
          <cell r="AE294">
            <v>9900</v>
          </cell>
          <cell r="AF294">
            <v>14850</v>
          </cell>
          <cell r="AG294">
            <v>24750</v>
          </cell>
          <cell r="AH294" t="str">
            <v>認定</v>
          </cell>
          <cell r="AI294" t="str">
            <v>加算あり</v>
          </cell>
          <cell r="AJ294">
            <v>9900</v>
          </cell>
          <cell r="AK294">
            <v>14850</v>
          </cell>
          <cell r="AL294">
            <v>24750</v>
          </cell>
          <cell r="AM294" t="str">
            <v>認定</v>
          </cell>
          <cell r="AN294" t="str">
            <v>加算あり</v>
          </cell>
          <cell r="AO294">
            <v>9900</v>
          </cell>
          <cell r="AP294">
            <v>14850</v>
          </cell>
          <cell r="AQ294">
            <v>24750</v>
          </cell>
          <cell r="AR294" t="str">
            <v>認定</v>
          </cell>
          <cell r="AS294" t="str">
            <v>加算あり</v>
          </cell>
          <cell r="AT294">
            <v>9900</v>
          </cell>
          <cell r="AU294">
            <v>14850</v>
          </cell>
          <cell r="AV294">
            <v>24750</v>
          </cell>
          <cell r="AW294" t="str">
            <v>認定</v>
          </cell>
          <cell r="AX294" t="str">
            <v>加算あり</v>
          </cell>
          <cell r="AY294">
            <v>9900</v>
          </cell>
          <cell r="AZ294">
            <v>14850</v>
          </cell>
          <cell r="BA294">
            <v>24750</v>
          </cell>
          <cell r="BB294" t="str">
            <v>認定</v>
          </cell>
          <cell r="BC294" t="str">
            <v>加算あり</v>
          </cell>
          <cell r="BD294">
            <v>9900</v>
          </cell>
          <cell r="BE294">
            <v>14850</v>
          </cell>
          <cell r="BF294">
            <v>24750</v>
          </cell>
          <cell r="BG294" t="str">
            <v>認定</v>
          </cell>
          <cell r="BH294" t="str">
            <v>加算あり</v>
          </cell>
          <cell r="BI294">
            <v>9900</v>
          </cell>
          <cell r="BJ294">
            <v>14850</v>
          </cell>
          <cell r="BK294">
            <v>24750</v>
          </cell>
          <cell r="BL294" t="str">
            <v>認定</v>
          </cell>
          <cell r="BM294" t="str">
            <v>加算あり</v>
          </cell>
          <cell r="BN294">
            <v>9900</v>
          </cell>
          <cell r="BO294">
            <v>14850</v>
          </cell>
          <cell r="BP294">
            <v>24750</v>
          </cell>
          <cell r="BQ294" t="str">
            <v>認定</v>
          </cell>
          <cell r="BR294" t="str">
            <v>加算あり</v>
          </cell>
          <cell r="BS294">
            <v>9900</v>
          </cell>
          <cell r="BT294">
            <v>14850</v>
          </cell>
          <cell r="BU294">
            <v>24750</v>
          </cell>
          <cell r="BV294" t="str">
            <v>認定</v>
          </cell>
          <cell r="BW294" t="str">
            <v>加算あり</v>
          </cell>
          <cell r="BX294">
            <v>9900</v>
          </cell>
          <cell r="BY294">
            <v>14850</v>
          </cell>
          <cell r="BZ294">
            <v>24750</v>
          </cell>
          <cell r="CA294" t="str">
            <v>認定</v>
          </cell>
          <cell r="CB294" t="str">
            <v>加算あり</v>
          </cell>
          <cell r="CC294">
            <v>9900</v>
          </cell>
          <cell r="CD294">
            <v>14850</v>
          </cell>
          <cell r="CE294">
            <v>24750</v>
          </cell>
          <cell r="CF294">
            <v>118800</v>
          </cell>
          <cell r="CG294">
            <v>178200</v>
          </cell>
          <cell r="CH294">
            <v>297000</v>
          </cell>
        </row>
        <row r="295">
          <cell r="C295" t="str">
            <v>大沢　斗哉</v>
          </cell>
          <cell r="D295" t="str">
            <v>おおさわ　とうや</v>
          </cell>
          <cell r="H295">
            <v>17207714</v>
          </cell>
          <cell r="I295" t="str">
            <v>埼玉県　川越市　笠幡2716-45　</v>
          </cell>
          <cell r="J295" t="str">
            <v>清和学園高等学校</v>
          </cell>
          <cell r="K295" t="str">
            <v>私立</v>
          </cell>
          <cell r="L295" t="str">
            <v>高等学校（通信制）</v>
          </cell>
          <cell r="M295" t="str">
            <v>学年制</v>
          </cell>
          <cell r="N295">
            <v>45383</v>
          </cell>
          <cell r="O295">
            <v>34000</v>
          </cell>
          <cell r="P295">
            <v>0</v>
          </cell>
          <cell r="S295" t="str">
            <v>48月</v>
          </cell>
          <cell r="V295">
            <v>48</v>
          </cell>
          <cell r="X295" t="str">
            <v>認定</v>
          </cell>
          <cell r="Y295" t="str">
            <v>加算あり</v>
          </cell>
          <cell r="Z295">
            <v>9900</v>
          </cell>
          <cell r="AA295">
            <v>14850</v>
          </cell>
          <cell r="AB295">
            <v>24750</v>
          </cell>
          <cell r="AC295" t="str">
            <v>認定</v>
          </cell>
          <cell r="AD295" t="str">
            <v>加算あり</v>
          </cell>
          <cell r="AE295">
            <v>9900</v>
          </cell>
          <cell r="AF295">
            <v>14850</v>
          </cell>
          <cell r="AG295">
            <v>24750</v>
          </cell>
          <cell r="AH295" t="str">
            <v>認定</v>
          </cell>
          <cell r="AI295" t="str">
            <v>加算あり</v>
          </cell>
          <cell r="AJ295">
            <v>9900</v>
          </cell>
          <cell r="AK295">
            <v>14850</v>
          </cell>
          <cell r="AL295">
            <v>24750</v>
          </cell>
          <cell r="AM295" t="str">
            <v>認定</v>
          </cell>
          <cell r="AN295" t="str">
            <v>加算あり</v>
          </cell>
          <cell r="AO295">
            <v>9900</v>
          </cell>
          <cell r="AP295">
            <v>14850</v>
          </cell>
          <cell r="AQ295">
            <v>24750</v>
          </cell>
          <cell r="AR295" t="str">
            <v>認定</v>
          </cell>
          <cell r="AS295" t="str">
            <v>加算あり</v>
          </cell>
          <cell r="AT295">
            <v>9900</v>
          </cell>
          <cell r="AU295">
            <v>14850</v>
          </cell>
          <cell r="AV295">
            <v>24750</v>
          </cell>
          <cell r="AW295" t="str">
            <v>認定</v>
          </cell>
          <cell r="AX295" t="str">
            <v>加算あり</v>
          </cell>
          <cell r="AY295">
            <v>9900</v>
          </cell>
          <cell r="AZ295">
            <v>14850</v>
          </cell>
          <cell r="BA295">
            <v>24750</v>
          </cell>
          <cell r="BB295" t="str">
            <v>認定</v>
          </cell>
          <cell r="BC295" t="str">
            <v>加算あり</v>
          </cell>
          <cell r="BD295">
            <v>9900</v>
          </cell>
          <cell r="BE295">
            <v>14850</v>
          </cell>
          <cell r="BF295">
            <v>24750</v>
          </cell>
          <cell r="BG295" t="str">
            <v>認定</v>
          </cell>
          <cell r="BH295" t="str">
            <v>加算あり</v>
          </cell>
          <cell r="BI295">
            <v>9900</v>
          </cell>
          <cell r="BJ295">
            <v>14850</v>
          </cell>
          <cell r="BK295">
            <v>24750</v>
          </cell>
          <cell r="BL295" t="str">
            <v>認定</v>
          </cell>
          <cell r="BM295" t="str">
            <v>加算あり</v>
          </cell>
          <cell r="BN295">
            <v>9900</v>
          </cell>
          <cell r="BO295">
            <v>14850</v>
          </cell>
          <cell r="BP295">
            <v>24750</v>
          </cell>
          <cell r="BQ295" t="str">
            <v>認定</v>
          </cell>
          <cell r="BR295" t="str">
            <v>加算あり</v>
          </cell>
          <cell r="BS295">
            <v>9900</v>
          </cell>
          <cell r="BT295">
            <v>14850</v>
          </cell>
          <cell r="BU295">
            <v>24750</v>
          </cell>
          <cell r="BV295" t="str">
            <v>認定</v>
          </cell>
          <cell r="BW295" t="str">
            <v>加算あり</v>
          </cell>
          <cell r="BX295">
            <v>9900</v>
          </cell>
          <cell r="BY295">
            <v>14850</v>
          </cell>
          <cell r="BZ295">
            <v>24750</v>
          </cell>
          <cell r="CA295" t="str">
            <v>認定</v>
          </cell>
          <cell r="CB295" t="str">
            <v>加算あり</v>
          </cell>
          <cell r="CC295">
            <v>9900</v>
          </cell>
          <cell r="CD295">
            <v>14850</v>
          </cell>
          <cell r="CE295">
            <v>24750</v>
          </cell>
          <cell r="CF295">
            <v>118800</v>
          </cell>
          <cell r="CG295">
            <v>178200</v>
          </cell>
          <cell r="CH295">
            <v>297000</v>
          </cell>
        </row>
        <row r="296">
          <cell r="C296" t="str">
            <v>井川　大貴</v>
          </cell>
          <cell r="D296" t="str">
            <v>いがわ　だいき</v>
          </cell>
          <cell r="H296">
            <v>36251116</v>
          </cell>
          <cell r="I296" t="str">
            <v>埼玉県　比企郡川島町　中山1248-4　</v>
          </cell>
          <cell r="J296" t="str">
            <v>清和学園高等学校</v>
          </cell>
          <cell r="K296" t="str">
            <v>私立</v>
          </cell>
          <cell r="L296" t="str">
            <v>高等学校（通信制）</v>
          </cell>
          <cell r="M296" t="str">
            <v>学年制</v>
          </cell>
          <cell r="N296">
            <v>45383</v>
          </cell>
          <cell r="O296">
            <v>34000</v>
          </cell>
          <cell r="P296">
            <v>0</v>
          </cell>
          <cell r="S296" t="str">
            <v>48月</v>
          </cell>
          <cell r="V296">
            <v>48</v>
          </cell>
          <cell r="X296" t="str">
            <v>認定</v>
          </cell>
          <cell r="Y296" t="str">
            <v>加算あり</v>
          </cell>
          <cell r="Z296">
            <v>9900</v>
          </cell>
          <cell r="AA296">
            <v>14850</v>
          </cell>
          <cell r="AB296">
            <v>24750</v>
          </cell>
          <cell r="AC296" t="str">
            <v>認定</v>
          </cell>
          <cell r="AD296" t="str">
            <v>加算あり</v>
          </cell>
          <cell r="AE296">
            <v>9900</v>
          </cell>
          <cell r="AF296">
            <v>14850</v>
          </cell>
          <cell r="AG296">
            <v>24750</v>
          </cell>
          <cell r="AH296" t="str">
            <v>認定</v>
          </cell>
          <cell r="AI296" t="str">
            <v>加算あり</v>
          </cell>
          <cell r="AJ296">
            <v>9900</v>
          </cell>
          <cell r="AK296">
            <v>14850</v>
          </cell>
          <cell r="AL296">
            <v>24750</v>
          </cell>
          <cell r="AM296" t="str">
            <v>認定</v>
          </cell>
          <cell r="AN296" t="str">
            <v>加算なし</v>
          </cell>
          <cell r="AO296">
            <v>9900</v>
          </cell>
          <cell r="AQ296">
            <v>9900</v>
          </cell>
          <cell r="AR296" t="str">
            <v>認定</v>
          </cell>
          <cell r="AS296" t="str">
            <v>加算なし</v>
          </cell>
          <cell r="AT296">
            <v>9900</v>
          </cell>
          <cell r="AV296">
            <v>9900</v>
          </cell>
          <cell r="AW296" t="str">
            <v>認定</v>
          </cell>
          <cell r="AX296" t="str">
            <v>加算なし</v>
          </cell>
          <cell r="AY296">
            <v>9900</v>
          </cell>
          <cell r="BA296">
            <v>9900</v>
          </cell>
          <cell r="BB296" t="str">
            <v>認定</v>
          </cell>
          <cell r="BC296" t="str">
            <v>加算なし</v>
          </cell>
          <cell r="BD296">
            <v>9900</v>
          </cell>
          <cell r="BF296">
            <v>9900</v>
          </cell>
          <cell r="BG296" t="str">
            <v>認定</v>
          </cell>
          <cell r="BH296" t="str">
            <v>加算なし</v>
          </cell>
          <cell r="BI296">
            <v>9900</v>
          </cell>
          <cell r="BK296">
            <v>9900</v>
          </cell>
          <cell r="BL296" t="str">
            <v>認定</v>
          </cell>
          <cell r="BM296" t="str">
            <v>加算なし</v>
          </cell>
          <cell r="BN296">
            <v>9900</v>
          </cell>
          <cell r="BP296">
            <v>9900</v>
          </cell>
          <cell r="BQ296" t="str">
            <v>認定</v>
          </cell>
          <cell r="BR296" t="str">
            <v>加算なし</v>
          </cell>
          <cell r="BS296">
            <v>9900</v>
          </cell>
          <cell r="BU296">
            <v>9900</v>
          </cell>
          <cell r="BV296" t="str">
            <v>認定</v>
          </cell>
          <cell r="BW296" t="str">
            <v>加算なし</v>
          </cell>
          <cell r="BX296">
            <v>9900</v>
          </cell>
          <cell r="BZ296">
            <v>9900</v>
          </cell>
          <cell r="CA296" t="str">
            <v>認定</v>
          </cell>
          <cell r="CB296" t="str">
            <v>加算なし</v>
          </cell>
          <cell r="CC296">
            <v>9900</v>
          </cell>
          <cell r="CE296">
            <v>9900</v>
          </cell>
          <cell r="CF296">
            <v>118800</v>
          </cell>
          <cell r="CG296">
            <v>44550</v>
          </cell>
          <cell r="CH296">
            <v>163350</v>
          </cell>
        </row>
        <row r="297">
          <cell r="C297" t="str">
            <v>箱﨑　夏輝</v>
          </cell>
          <cell r="D297" t="str">
            <v>はこざき　なつき</v>
          </cell>
          <cell r="H297">
            <v>31678599</v>
          </cell>
          <cell r="I297" t="str">
            <v>埼玉県　狭山市　富士見2-23-36　</v>
          </cell>
          <cell r="J297" t="str">
            <v>清和学園高等学校</v>
          </cell>
          <cell r="K297" t="str">
            <v>私立</v>
          </cell>
          <cell r="L297" t="str">
            <v>高等学校（通信制）</v>
          </cell>
          <cell r="M297" t="str">
            <v>学年制</v>
          </cell>
          <cell r="N297">
            <v>45383</v>
          </cell>
          <cell r="O297">
            <v>34000</v>
          </cell>
          <cell r="P297">
            <v>0</v>
          </cell>
          <cell r="S297" t="str">
            <v>48月</v>
          </cell>
          <cell r="V297">
            <v>48</v>
          </cell>
          <cell r="X297" t="str">
            <v>認定</v>
          </cell>
          <cell r="Y297" t="str">
            <v>加算なし</v>
          </cell>
          <cell r="Z297">
            <v>9900</v>
          </cell>
          <cell r="AB297">
            <v>9900</v>
          </cell>
          <cell r="AC297" t="str">
            <v>認定</v>
          </cell>
          <cell r="AD297" t="str">
            <v>加算なし</v>
          </cell>
          <cell r="AE297">
            <v>9900</v>
          </cell>
          <cell r="AG297">
            <v>9900</v>
          </cell>
          <cell r="AH297" t="str">
            <v>認定</v>
          </cell>
          <cell r="AI297" t="str">
            <v>加算なし</v>
          </cell>
          <cell r="AJ297">
            <v>9900</v>
          </cell>
          <cell r="AL297">
            <v>9900</v>
          </cell>
          <cell r="AM297" t="str">
            <v>認定</v>
          </cell>
          <cell r="AN297" t="str">
            <v>加算なし</v>
          </cell>
          <cell r="AO297">
            <v>9900</v>
          </cell>
          <cell r="AQ297">
            <v>9900</v>
          </cell>
          <cell r="AR297" t="str">
            <v>認定</v>
          </cell>
          <cell r="AS297" t="str">
            <v>加算なし</v>
          </cell>
          <cell r="AT297">
            <v>9900</v>
          </cell>
          <cell r="AV297">
            <v>9900</v>
          </cell>
          <cell r="AW297" t="str">
            <v>認定</v>
          </cell>
          <cell r="AX297" t="str">
            <v>加算なし</v>
          </cell>
          <cell r="AY297">
            <v>9900</v>
          </cell>
          <cell r="BA297">
            <v>9900</v>
          </cell>
          <cell r="BB297" t="str">
            <v>認定</v>
          </cell>
          <cell r="BC297" t="str">
            <v>加算なし</v>
          </cell>
          <cell r="BD297">
            <v>9900</v>
          </cell>
          <cell r="BF297">
            <v>9900</v>
          </cell>
          <cell r="BG297" t="str">
            <v>認定</v>
          </cell>
          <cell r="BH297" t="str">
            <v>加算なし</v>
          </cell>
          <cell r="BI297">
            <v>9900</v>
          </cell>
          <cell r="BK297">
            <v>9900</v>
          </cell>
          <cell r="BL297" t="str">
            <v>認定</v>
          </cell>
          <cell r="BM297" t="str">
            <v>加算なし</v>
          </cell>
          <cell r="BN297">
            <v>9900</v>
          </cell>
          <cell r="BP297">
            <v>9900</v>
          </cell>
          <cell r="BQ297" t="str">
            <v>認定</v>
          </cell>
          <cell r="BR297" t="str">
            <v>加算なし</v>
          </cell>
          <cell r="BS297">
            <v>9900</v>
          </cell>
          <cell r="BU297">
            <v>9900</v>
          </cell>
          <cell r="BV297" t="str">
            <v>認定</v>
          </cell>
          <cell r="BW297" t="str">
            <v>加算なし</v>
          </cell>
          <cell r="BX297">
            <v>9900</v>
          </cell>
          <cell r="BZ297">
            <v>9900</v>
          </cell>
          <cell r="CA297" t="str">
            <v>認定</v>
          </cell>
          <cell r="CB297" t="str">
            <v>加算なし</v>
          </cell>
          <cell r="CC297">
            <v>9900</v>
          </cell>
          <cell r="CE297">
            <v>9900</v>
          </cell>
          <cell r="CF297">
            <v>118800</v>
          </cell>
          <cell r="CH297">
            <v>118800</v>
          </cell>
        </row>
        <row r="298">
          <cell r="C298" t="str">
            <v>山岡　結希</v>
          </cell>
          <cell r="D298" t="str">
            <v>やまおか　ゆうき</v>
          </cell>
          <cell r="H298">
            <v>50132367</v>
          </cell>
          <cell r="I298" t="str">
            <v>埼玉県　川越市　的場2-26-31　</v>
          </cell>
          <cell r="J298" t="str">
            <v>清和学園高等学校</v>
          </cell>
          <cell r="K298" t="str">
            <v>私立</v>
          </cell>
          <cell r="L298" t="str">
            <v>高等学校（通信制）</v>
          </cell>
          <cell r="M298" t="str">
            <v>学年制</v>
          </cell>
          <cell r="N298">
            <v>45383</v>
          </cell>
          <cell r="O298">
            <v>34000</v>
          </cell>
          <cell r="P298">
            <v>0</v>
          </cell>
          <cell r="S298" t="str">
            <v>48月</v>
          </cell>
          <cell r="V298">
            <v>48</v>
          </cell>
          <cell r="X298" t="str">
            <v>不認定</v>
          </cell>
          <cell r="AC298" t="str">
            <v>不認定</v>
          </cell>
          <cell r="AH298" t="str">
            <v>不認定</v>
          </cell>
          <cell r="AM298" t="str">
            <v>不認定</v>
          </cell>
          <cell r="AR298" t="str">
            <v>不認定</v>
          </cell>
          <cell r="AW298" t="str">
            <v>不認定</v>
          </cell>
          <cell r="BB298" t="str">
            <v>不認定</v>
          </cell>
          <cell r="BG298" t="str">
            <v>不認定</v>
          </cell>
          <cell r="BL298" t="str">
            <v>不認定</v>
          </cell>
          <cell r="BQ298" t="str">
            <v>不認定</v>
          </cell>
          <cell r="BV298" t="str">
            <v>不認定</v>
          </cell>
          <cell r="CA298" t="str">
            <v>不認定</v>
          </cell>
          <cell r="CH298">
            <v>0</v>
          </cell>
        </row>
        <row r="299">
          <cell r="C299" t="str">
            <v>釜澤　一颯</v>
          </cell>
          <cell r="D299" t="str">
            <v>かまざわ　かずさ</v>
          </cell>
          <cell r="H299">
            <v>25989291</v>
          </cell>
          <cell r="I299" t="str">
            <v>埼玉県　比企郡ときがわ町　西平3064-9　ヨシズヤハイム203</v>
          </cell>
          <cell r="J299" t="str">
            <v>清和学園高等学校</v>
          </cell>
          <cell r="K299" t="str">
            <v>私立</v>
          </cell>
          <cell r="L299" t="str">
            <v>高等学校（通信制）</v>
          </cell>
          <cell r="M299" t="str">
            <v>学年制</v>
          </cell>
          <cell r="N299">
            <v>45383</v>
          </cell>
          <cell r="O299">
            <v>34000</v>
          </cell>
          <cell r="P299">
            <v>0</v>
          </cell>
          <cell r="S299" t="str">
            <v>48月</v>
          </cell>
          <cell r="V299">
            <v>48</v>
          </cell>
          <cell r="X299" t="str">
            <v>認定</v>
          </cell>
          <cell r="Y299" t="str">
            <v>加算あり</v>
          </cell>
          <cell r="Z299">
            <v>9900</v>
          </cell>
          <cell r="AA299">
            <v>14850</v>
          </cell>
          <cell r="AB299">
            <v>24750</v>
          </cell>
          <cell r="AC299" t="str">
            <v>認定</v>
          </cell>
          <cell r="AD299" t="str">
            <v>加算あり</v>
          </cell>
          <cell r="AE299">
            <v>9900</v>
          </cell>
          <cell r="AF299">
            <v>14850</v>
          </cell>
          <cell r="AG299">
            <v>24750</v>
          </cell>
          <cell r="AH299" t="str">
            <v>認定</v>
          </cell>
          <cell r="AI299" t="str">
            <v>加算あり</v>
          </cell>
          <cell r="AJ299">
            <v>9900</v>
          </cell>
          <cell r="AK299">
            <v>14850</v>
          </cell>
          <cell r="AL299">
            <v>24750</v>
          </cell>
          <cell r="AM299" t="str">
            <v>認定</v>
          </cell>
          <cell r="AN299" t="str">
            <v>加算あり</v>
          </cell>
          <cell r="AO299">
            <v>9900</v>
          </cell>
          <cell r="AP299">
            <v>14850</v>
          </cell>
          <cell r="AQ299">
            <v>24750</v>
          </cell>
          <cell r="AR299" t="str">
            <v>認定</v>
          </cell>
          <cell r="AS299" t="str">
            <v>加算あり</v>
          </cell>
          <cell r="AT299">
            <v>9900</v>
          </cell>
          <cell r="AU299">
            <v>14850</v>
          </cell>
          <cell r="AV299">
            <v>24750</v>
          </cell>
          <cell r="AW299" t="str">
            <v>認定</v>
          </cell>
          <cell r="AX299" t="str">
            <v>加算あり</v>
          </cell>
          <cell r="AY299">
            <v>9900</v>
          </cell>
          <cell r="AZ299">
            <v>14850</v>
          </cell>
          <cell r="BA299">
            <v>24750</v>
          </cell>
          <cell r="BB299" t="str">
            <v>認定</v>
          </cell>
          <cell r="BC299" t="str">
            <v>加算あり</v>
          </cell>
          <cell r="BD299">
            <v>9900</v>
          </cell>
          <cell r="BE299">
            <v>14850</v>
          </cell>
          <cell r="BF299">
            <v>24750</v>
          </cell>
          <cell r="BG299" t="str">
            <v>認定</v>
          </cell>
          <cell r="BH299" t="str">
            <v>加算あり</v>
          </cell>
          <cell r="BI299">
            <v>9900</v>
          </cell>
          <cell r="BJ299">
            <v>14850</v>
          </cell>
          <cell r="BK299">
            <v>24750</v>
          </cell>
          <cell r="BL299" t="str">
            <v>認定</v>
          </cell>
          <cell r="BM299" t="str">
            <v>加算あり</v>
          </cell>
          <cell r="BN299">
            <v>9900</v>
          </cell>
          <cell r="BO299">
            <v>14850</v>
          </cell>
          <cell r="BP299">
            <v>24750</v>
          </cell>
          <cell r="BQ299" t="str">
            <v>認定</v>
          </cell>
          <cell r="BR299" t="str">
            <v>加算あり</v>
          </cell>
          <cell r="BS299">
            <v>9900</v>
          </cell>
          <cell r="BT299">
            <v>14850</v>
          </cell>
          <cell r="BU299">
            <v>24750</v>
          </cell>
          <cell r="BV299" t="str">
            <v>認定</v>
          </cell>
          <cell r="BW299" t="str">
            <v>加算あり</v>
          </cell>
          <cell r="BX299">
            <v>9900</v>
          </cell>
          <cell r="BY299">
            <v>14850</v>
          </cell>
          <cell r="BZ299">
            <v>24750</v>
          </cell>
          <cell r="CA299" t="str">
            <v>認定</v>
          </cell>
          <cell r="CB299" t="str">
            <v>加算あり</v>
          </cell>
          <cell r="CC299">
            <v>9900</v>
          </cell>
          <cell r="CD299">
            <v>14850</v>
          </cell>
          <cell r="CE299">
            <v>24750</v>
          </cell>
          <cell r="CF299">
            <v>118800</v>
          </cell>
          <cell r="CG299">
            <v>178200</v>
          </cell>
          <cell r="CH299">
            <v>297000</v>
          </cell>
        </row>
        <row r="300">
          <cell r="C300" t="str">
            <v>柴田　篤季</v>
          </cell>
          <cell r="D300" t="str">
            <v>しばた　あつき</v>
          </cell>
          <cell r="H300">
            <v>76467334</v>
          </cell>
          <cell r="I300" t="str">
            <v>埼玉県　坂戸市　清水町36-21　</v>
          </cell>
          <cell r="J300" t="str">
            <v>清和学園高等学校</v>
          </cell>
          <cell r="K300" t="str">
            <v>私立</v>
          </cell>
          <cell r="L300" t="str">
            <v>高等学校（通信制）</v>
          </cell>
          <cell r="M300" t="str">
            <v>学年制</v>
          </cell>
          <cell r="N300">
            <v>45383</v>
          </cell>
          <cell r="O300">
            <v>34000</v>
          </cell>
          <cell r="P300">
            <v>0</v>
          </cell>
          <cell r="S300" t="str">
            <v>48月</v>
          </cell>
          <cell r="V300">
            <v>48</v>
          </cell>
          <cell r="X300" t="str">
            <v>認定</v>
          </cell>
          <cell r="Y300" t="str">
            <v>加算あり</v>
          </cell>
          <cell r="Z300">
            <v>9900</v>
          </cell>
          <cell r="AA300">
            <v>14850</v>
          </cell>
          <cell r="AB300">
            <v>24750</v>
          </cell>
          <cell r="AC300" t="str">
            <v>認定</v>
          </cell>
          <cell r="AD300" t="str">
            <v>加算あり</v>
          </cell>
          <cell r="AE300">
            <v>9900</v>
          </cell>
          <cell r="AF300">
            <v>14850</v>
          </cell>
          <cell r="AG300">
            <v>24750</v>
          </cell>
          <cell r="AH300" t="str">
            <v>認定</v>
          </cell>
          <cell r="AI300" t="str">
            <v>加算あり</v>
          </cell>
          <cell r="AJ300">
            <v>9900</v>
          </cell>
          <cell r="AK300">
            <v>14850</v>
          </cell>
          <cell r="AL300">
            <v>24750</v>
          </cell>
          <cell r="AM300" t="str">
            <v>認定</v>
          </cell>
          <cell r="AN300" t="str">
            <v>加算あり</v>
          </cell>
          <cell r="AO300">
            <v>9900</v>
          </cell>
          <cell r="AP300">
            <v>14850</v>
          </cell>
          <cell r="AQ300">
            <v>24750</v>
          </cell>
          <cell r="AR300" t="str">
            <v>認定</v>
          </cell>
          <cell r="AS300" t="str">
            <v>加算あり</v>
          </cell>
          <cell r="AT300">
            <v>9900</v>
          </cell>
          <cell r="AU300">
            <v>14850</v>
          </cell>
          <cell r="AV300">
            <v>24750</v>
          </cell>
          <cell r="AW300" t="str">
            <v>認定</v>
          </cell>
          <cell r="AX300" t="str">
            <v>加算あり</v>
          </cell>
          <cell r="AY300">
            <v>9900</v>
          </cell>
          <cell r="AZ300">
            <v>14850</v>
          </cell>
          <cell r="BA300">
            <v>24750</v>
          </cell>
          <cell r="BB300" t="str">
            <v>認定</v>
          </cell>
          <cell r="BC300" t="str">
            <v>加算あり</v>
          </cell>
          <cell r="BD300">
            <v>9900</v>
          </cell>
          <cell r="BE300">
            <v>14850</v>
          </cell>
          <cell r="BF300">
            <v>24750</v>
          </cell>
          <cell r="BG300" t="str">
            <v>認定</v>
          </cell>
          <cell r="BH300" t="str">
            <v>加算あり</v>
          </cell>
          <cell r="BI300">
            <v>9900</v>
          </cell>
          <cell r="BJ300">
            <v>14850</v>
          </cell>
          <cell r="BK300">
            <v>24750</v>
          </cell>
          <cell r="BL300" t="str">
            <v>認定</v>
          </cell>
          <cell r="BM300" t="str">
            <v>加算あり</v>
          </cell>
          <cell r="BN300">
            <v>9900</v>
          </cell>
          <cell r="BO300">
            <v>14850</v>
          </cell>
          <cell r="BP300">
            <v>24750</v>
          </cell>
          <cell r="BQ300" t="str">
            <v>認定</v>
          </cell>
          <cell r="BR300" t="str">
            <v>加算あり</v>
          </cell>
          <cell r="BS300">
            <v>9900</v>
          </cell>
          <cell r="BT300">
            <v>14850</v>
          </cell>
          <cell r="BU300">
            <v>24750</v>
          </cell>
          <cell r="BV300" t="str">
            <v>認定</v>
          </cell>
          <cell r="BW300" t="str">
            <v>加算あり</v>
          </cell>
          <cell r="BX300">
            <v>9900</v>
          </cell>
          <cell r="BY300">
            <v>14850</v>
          </cell>
          <cell r="BZ300">
            <v>24750</v>
          </cell>
          <cell r="CA300" t="str">
            <v>認定</v>
          </cell>
          <cell r="CB300" t="str">
            <v>加算あり</v>
          </cell>
          <cell r="CC300">
            <v>9900</v>
          </cell>
          <cell r="CD300">
            <v>14850</v>
          </cell>
          <cell r="CE300">
            <v>24750</v>
          </cell>
          <cell r="CF300">
            <v>118800</v>
          </cell>
          <cell r="CG300">
            <v>178200</v>
          </cell>
          <cell r="CH300">
            <v>297000</v>
          </cell>
        </row>
        <row r="301">
          <cell r="C301" t="str">
            <v>亀田　里咲</v>
          </cell>
          <cell r="D301" t="str">
            <v>かめだ　りさ</v>
          </cell>
          <cell r="H301">
            <v>63677663</v>
          </cell>
          <cell r="I301" t="str">
            <v>埼玉県　飯能市　赤沢176-6　</v>
          </cell>
          <cell r="J301" t="str">
            <v>清和学園高等学校</v>
          </cell>
          <cell r="K301" t="str">
            <v>私立</v>
          </cell>
          <cell r="L301" t="str">
            <v>高等学校（通信制）</v>
          </cell>
          <cell r="M301" t="str">
            <v>学年制</v>
          </cell>
          <cell r="N301">
            <v>45383</v>
          </cell>
          <cell r="O301">
            <v>34000</v>
          </cell>
          <cell r="P301">
            <v>0</v>
          </cell>
          <cell r="S301" t="str">
            <v>48月</v>
          </cell>
          <cell r="V301">
            <v>48</v>
          </cell>
          <cell r="X301" t="str">
            <v>認定</v>
          </cell>
          <cell r="Y301" t="str">
            <v>加算なし</v>
          </cell>
          <cell r="Z301">
            <v>9900</v>
          </cell>
          <cell r="AB301">
            <v>9900</v>
          </cell>
          <cell r="AC301" t="str">
            <v>認定</v>
          </cell>
          <cell r="AD301" t="str">
            <v>加算なし</v>
          </cell>
          <cell r="AE301">
            <v>9900</v>
          </cell>
          <cell r="AG301">
            <v>9900</v>
          </cell>
          <cell r="AH301" t="str">
            <v>認定</v>
          </cell>
          <cell r="AI301" t="str">
            <v>加算なし</v>
          </cell>
          <cell r="AJ301">
            <v>9900</v>
          </cell>
          <cell r="AL301">
            <v>9900</v>
          </cell>
          <cell r="AM301" t="str">
            <v>認定</v>
          </cell>
          <cell r="AN301" t="str">
            <v>加算なし</v>
          </cell>
          <cell r="AO301">
            <v>9900</v>
          </cell>
          <cell r="AQ301">
            <v>9900</v>
          </cell>
          <cell r="AR301" t="str">
            <v>認定</v>
          </cell>
          <cell r="AS301" t="str">
            <v>加算なし</v>
          </cell>
          <cell r="AT301">
            <v>9900</v>
          </cell>
          <cell r="AV301">
            <v>9900</v>
          </cell>
          <cell r="AW301" t="str">
            <v>認定</v>
          </cell>
          <cell r="AX301" t="str">
            <v>加算なし</v>
          </cell>
          <cell r="AY301">
            <v>9900</v>
          </cell>
          <cell r="BA301">
            <v>9900</v>
          </cell>
          <cell r="BB301" t="str">
            <v>認定</v>
          </cell>
          <cell r="BC301" t="str">
            <v>加算なし</v>
          </cell>
          <cell r="BD301">
            <v>9900</v>
          </cell>
          <cell r="BF301">
            <v>9900</v>
          </cell>
          <cell r="BG301" t="str">
            <v>認定</v>
          </cell>
          <cell r="BH301" t="str">
            <v>加算なし</v>
          </cell>
          <cell r="BI301">
            <v>9900</v>
          </cell>
          <cell r="BK301">
            <v>9900</v>
          </cell>
          <cell r="BL301" t="str">
            <v>認定</v>
          </cell>
          <cell r="BM301" t="str">
            <v>加算なし</v>
          </cell>
          <cell r="BN301">
            <v>9900</v>
          </cell>
          <cell r="BP301">
            <v>9900</v>
          </cell>
          <cell r="BQ301" t="str">
            <v>認定</v>
          </cell>
          <cell r="BR301" t="str">
            <v>加算なし</v>
          </cell>
          <cell r="BS301">
            <v>9900</v>
          </cell>
          <cell r="BU301">
            <v>9900</v>
          </cell>
          <cell r="BV301" t="str">
            <v>認定</v>
          </cell>
          <cell r="BW301" t="str">
            <v>加算なし</v>
          </cell>
          <cell r="BX301">
            <v>9900</v>
          </cell>
          <cell r="BZ301">
            <v>9900</v>
          </cell>
          <cell r="CA301" t="str">
            <v>認定</v>
          </cell>
          <cell r="CB301" t="str">
            <v>加算なし</v>
          </cell>
          <cell r="CC301">
            <v>9900</v>
          </cell>
          <cell r="CE301">
            <v>9900</v>
          </cell>
          <cell r="CF301">
            <v>118800</v>
          </cell>
          <cell r="CH301">
            <v>118800</v>
          </cell>
        </row>
        <row r="302">
          <cell r="C302" t="str">
            <v>二瓶　由唯</v>
          </cell>
          <cell r="D302" t="str">
            <v>にへい　ゆい</v>
          </cell>
          <cell r="H302">
            <v>22071769</v>
          </cell>
          <cell r="I302" t="str">
            <v>埼玉県　東松山市　下青鳥194-9　</v>
          </cell>
          <cell r="J302" t="str">
            <v>清和学園高等学校</v>
          </cell>
          <cell r="K302" t="str">
            <v>私立</v>
          </cell>
          <cell r="L302" t="str">
            <v>高等学校（通信制）</v>
          </cell>
          <cell r="M302" t="str">
            <v>学年制</v>
          </cell>
          <cell r="N302">
            <v>45383</v>
          </cell>
          <cell r="O302">
            <v>34000</v>
          </cell>
          <cell r="P302">
            <v>0</v>
          </cell>
          <cell r="S302" t="str">
            <v>48月</v>
          </cell>
          <cell r="V302">
            <v>48</v>
          </cell>
          <cell r="X302" t="str">
            <v>認定</v>
          </cell>
          <cell r="Y302" t="str">
            <v>加算なし</v>
          </cell>
          <cell r="Z302">
            <v>9900</v>
          </cell>
          <cell r="AB302">
            <v>9900</v>
          </cell>
          <cell r="AC302" t="str">
            <v>認定</v>
          </cell>
          <cell r="AD302" t="str">
            <v>加算なし</v>
          </cell>
          <cell r="AE302">
            <v>9900</v>
          </cell>
          <cell r="AG302">
            <v>9900</v>
          </cell>
          <cell r="AH302" t="str">
            <v>認定</v>
          </cell>
          <cell r="AI302" t="str">
            <v>加算なし</v>
          </cell>
          <cell r="AJ302">
            <v>9900</v>
          </cell>
          <cell r="AL302">
            <v>9900</v>
          </cell>
          <cell r="AM302" t="str">
            <v>認定</v>
          </cell>
          <cell r="AN302" t="str">
            <v>加算なし</v>
          </cell>
          <cell r="AO302">
            <v>9900</v>
          </cell>
          <cell r="AQ302">
            <v>9900</v>
          </cell>
          <cell r="AR302" t="str">
            <v>認定</v>
          </cell>
          <cell r="AS302" t="str">
            <v>加算なし</v>
          </cell>
          <cell r="AT302">
            <v>9900</v>
          </cell>
          <cell r="AV302">
            <v>9900</v>
          </cell>
          <cell r="AW302" t="str">
            <v>認定</v>
          </cell>
          <cell r="AX302" t="str">
            <v>加算なし</v>
          </cell>
          <cell r="AY302">
            <v>9900</v>
          </cell>
          <cell r="BA302">
            <v>9900</v>
          </cell>
          <cell r="BB302" t="str">
            <v>認定</v>
          </cell>
          <cell r="BC302" t="str">
            <v>加算なし</v>
          </cell>
          <cell r="BD302">
            <v>9900</v>
          </cell>
          <cell r="BF302">
            <v>9900</v>
          </cell>
          <cell r="BG302" t="str">
            <v>認定</v>
          </cell>
          <cell r="BH302" t="str">
            <v>加算なし</v>
          </cell>
          <cell r="BI302">
            <v>9900</v>
          </cell>
          <cell r="BK302">
            <v>9900</v>
          </cell>
          <cell r="BL302" t="str">
            <v>認定</v>
          </cell>
          <cell r="BM302" t="str">
            <v>加算なし</v>
          </cell>
          <cell r="BN302">
            <v>9900</v>
          </cell>
          <cell r="BP302">
            <v>9900</v>
          </cell>
          <cell r="BQ302" t="str">
            <v>認定</v>
          </cell>
          <cell r="BR302" t="str">
            <v>加算なし</v>
          </cell>
          <cell r="BS302">
            <v>9900</v>
          </cell>
          <cell r="BU302">
            <v>9900</v>
          </cell>
          <cell r="BV302" t="str">
            <v>認定</v>
          </cell>
          <cell r="BW302" t="str">
            <v>加算なし</v>
          </cell>
          <cell r="BX302">
            <v>9900</v>
          </cell>
          <cell r="BZ302">
            <v>9900</v>
          </cell>
          <cell r="CA302" t="str">
            <v>認定</v>
          </cell>
          <cell r="CB302" t="str">
            <v>加算なし</v>
          </cell>
          <cell r="CC302">
            <v>9900</v>
          </cell>
          <cell r="CE302">
            <v>9900</v>
          </cell>
          <cell r="CF302">
            <v>118800</v>
          </cell>
          <cell r="CH302">
            <v>118800</v>
          </cell>
        </row>
        <row r="303">
          <cell r="C303" t="str">
            <v>吉田　透璃</v>
          </cell>
          <cell r="D303" t="str">
            <v>よしだ　とうり</v>
          </cell>
          <cell r="H303">
            <v>77211207</v>
          </cell>
          <cell r="I303" t="str">
            <v>埼玉県　川越市　藤倉2-15-12　</v>
          </cell>
          <cell r="J303" t="str">
            <v>清和学園高等学校</v>
          </cell>
          <cell r="K303" t="str">
            <v>私立</v>
          </cell>
          <cell r="L303" t="str">
            <v>高等学校（通信制）</v>
          </cell>
          <cell r="M303" t="str">
            <v>学年制</v>
          </cell>
          <cell r="N303">
            <v>45383</v>
          </cell>
          <cell r="O303">
            <v>34000</v>
          </cell>
          <cell r="P303">
            <v>0</v>
          </cell>
          <cell r="S303" t="str">
            <v>48月</v>
          </cell>
          <cell r="V303">
            <v>48</v>
          </cell>
          <cell r="X303" t="str">
            <v>認定</v>
          </cell>
          <cell r="Y303" t="str">
            <v>加算なし</v>
          </cell>
          <cell r="Z303">
            <v>9900</v>
          </cell>
          <cell r="AB303">
            <v>9900</v>
          </cell>
          <cell r="AC303" t="str">
            <v>認定</v>
          </cell>
          <cell r="AD303" t="str">
            <v>加算なし</v>
          </cell>
          <cell r="AE303">
            <v>9900</v>
          </cell>
          <cell r="AG303">
            <v>9900</v>
          </cell>
          <cell r="AH303" t="str">
            <v>認定</v>
          </cell>
          <cell r="AI303" t="str">
            <v>加算なし</v>
          </cell>
          <cell r="AJ303">
            <v>9900</v>
          </cell>
          <cell r="AL303">
            <v>9900</v>
          </cell>
          <cell r="AM303" t="str">
            <v>認定</v>
          </cell>
          <cell r="AN303" t="str">
            <v>加算なし</v>
          </cell>
          <cell r="AO303">
            <v>9900</v>
          </cell>
          <cell r="AQ303">
            <v>9900</v>
          </cell>
          <cell r="AR303" t="str">
            <v>認定</v>
          </cell>
          <cell r="AS303" t="str">
            <v>加算なし</v>
          </cell>
          <cell r="AT303">
            <v>9900</v>
          </cell>
          <cell r="AV303">
            <v>9900</v>
          </cell>
          <cell r="AW303" t="str">
            <v>認定</v>
          </cell>
          <cell r="AX303" t="str">
            <v>加算なし</v>
          </cell>
          <cell r="AY303">
            <v>9900</v>
          </cell>
          <cell r="BA303">
            <v>9900</v>
          </cell>
          <cell r="BB303" t="str">
            <v>認定</v>
          </cell>
          <cell r="BC303" t="str">
            <v>加算なし</v>
          </cell>
          <cell r="BD303">
            <v>9900</v>
          </cell>
          <cell r="BF303">
            <v>9900</v>
          </cell>
          <cell r="BG303" t="str">
            <v>認定</v>
          </cell>
          <cell r="BH303" t="str">
            <v>加算なし</v>
          </cell>
          <cell r="BI303">
            <v>9900</v>
          </cell>
          <cell r="BK303">
            <v>9900</v>
          </cell>
          <cell r="BL303" t="str">
            <v>認定</v>
          </cell>
          <cell r="BM303" t="str">
            <v>加算なし</v>
          </cell>
          <cell r="BN303">
            <v>9900</v>
          </cell>
          <cell r="BP303">
            <v>9900</v>
          </cell>
          <cell r="BQ303" t="str">
            <v>認定</v>
          </cell>
          <cell r="BR303" t="str">
            <v>加算なし</v>
          </cell>
          <cell r="BS303">
            <v>9900</v>
          </cell>
          <cell r="BU303">
            <v>9900</v>
          </cell>
          <cell r="BV303" t="str">
            <v>認定</v>
          </cell>
          <cell r="BW303" t="str">
            <v>加算なし</v>
          </cell>
          <cell r="BX303">
            <v>9900</v>
          </cell>
          <cell r="BZ303">
            <v>9900</v>
          </cell>
          <cell r="CA303" t="str">
            <v>認定</v>
          </cell>
          <cell r="CB303" t="str">
            <v>加算なし</v>
          </cell>
          <cell r="CC303">
            <v>9900</v>
          </cell>
          <cell r="CE303">
            <v>9900</v>
          </cell>
          <cell r="CF303">
            <v>118800</v>
          </cell>
          <cell r="CH303">
            <v>118800</v>
          </cell>
        </row>
        <row r="304">
          <cell r="C304" t="str">
            <v>斎藤　裕樹</v>
          </cell>
          <cell r="D304" t="str">
            <v>さいとう　ゆうき</v>
          </cell>
          <cell r="H304">
            <v>19492394</v>
          </cell>
          <cell r="I304" t="str">
            <v>埼玉県　戸田市　本町2-14-7-501　</v>
          </cell>
          <cell r="J304" t="str">
            <v>清和学園高等学校</v>
          </cell>
          <cell r="K304" t="str">
            <v>私立</v>
          </cell>
          <cell r="L304" t="str">
            <v>高等学校（通信制）</v>
          </cell>
          <cell r="M304" t="str">
            <v>学年制</v>
          </cell>
          <cell r="N304">
            <v>45383</v>
          </cell>
          <cell r="O304">
            <v>34000</v>
          </cell>
          <cell r="P304">
            <v>0</v>
          </cell>
          <cell r="S304" t="str">
            <v>48月</v>
          </cell>
          <cell r="V304">
            <v>48</v>
          </cell>
          <cell r="X304" t="str">
            <v>不認定</v>
          </cell>
          <cell r="AC304" t="str">
            <v>不認定</v>
          </cell>
          <cell r="AH304" t="str">
            <v>不認定</v>
          </cell>
          <cell r="CH304">
            <v>0</v>
          </cell>
        </row>
        <row r="305">
          <cell r="C305" t="str">
            <v>福島　悠也</v>
          </cell>
          <cell r="D305" t="str">
            <v>ふくしま　ゆうや</v>
          </cell>
          <cell r="H305">
            <v>85112514</v>
          </cell>
          <cell r="I305" t="str">
            <v>埼玉県　所沢市　東所沢和田3-25-9-208　</v>
          </cell>
          <cell r="J305" t="str">
            <v>清和学園高等学校</v>
          </cell>
          <cell r="K305" t="str">
            <v>私立</v>
          </cell>
          <cell r="L305" t="str">
            <v>高等学校（通信制）</v>
          </cell>
          <cell r="M305" t="str">
            <v>学年制</v>
          </cell>
          <cell r="N305">
            <v>45383</v>
          </cell>
          <cell r="O305">
            <v>34000</v>
          </cell>
          <cell r="P305">
            <v>0</v>
          </cell>
          <cell r="S305" t="str">
            <v>48月</v>
          </cell>
          <cell r="V305">
            <v>48</v>
          </cell>
          <cell r="X305" t="str">
            <v>認定</v>
          </cell>
          <cell r="Y305" t="str">
            <v>加算あり</v>
          </cell>
          <cell r="Z305">
            <v>9900</v>
          </cell>
          <cell r="AA305">
            <v>14850</v>
          </cell>
          <cell r="AB305">
            <v>24750</v>
          </cell>
          <cell r="AC305" t="str">
            <v>認定</v>
          </cell>
          <cell r="AD305" t="str">
            <v>加算あり</v>
          </cell>
          <cell r="AE305">
            <v>9900</v>
          </cell>
          <cell r="AF305">
            <v>14850</v>
          </cell>
          <cell r="AG305">
            <v>24750</v>
          </cell>
          <cell r="AH305" t="str">
            <v>認定</v>
          </cell>
          <cell r="AI305" t="str">
            <v>加算あり</v>
          </cell>
          <cell r="AJ305">
            <v>9900</v>
          </cell>
          <cell r="AK305">
            <v>14850</v>
          </cell>
          <cell r="AL305">
            <v>24750</v>
          </cell>
          <cell r="AM305" t="str">
            <v>認定</v>
          </cell>
          <cell r="AN305" t="str">
            <v>加算あり</v>
          </cell>
          <cell r="AO305">
            <v>9900</v>
          </cell>
          <cell r="AP305">
            <v>14850</v>
          </cell>
          <cell r="AQ305">
            <v>24750</v>
          </cell>
          <cell r="AR305" t="str">
            <v>認定</v>
          </cell>
          <cell r="AS305" t="str">
            <v>加算あり</v>
          </cell>
          <cell r="AT305">
            <v>9900</v>
          </cell>
          <cell r="AU305">
            <v>14850</v>
          </cell>
          <cell r="AV305">
            <v>24750</v>
          </cell>
          <cell r="AW305" t="str">
            <v>認定</v>
          </cell>
          <cell r="AX305" t="str">
            <v>加算あり</v>
          </cell>
          <cell r="AY305">
            <v>9900</v>
          </cell>
          <cell r="AZ305">
            <v>14850</v>
          </cell>
          <cell r="BA305">
            <v>24750</v>
          </cell>
          <cell r="BB305" t="str">
            <v>認定</v>
          </cell>
          <cell r="BC305" t="str">
            <v>加算あり</v>
          </cell>
          <cell r="BD305">
            <v>9900</v>
          </cell>
          <cell r="BE305">
            <v>14850</v>
          </cell>
          <cell r="BF305">
            <v>24750</v>
          </cell>
          <cell r="BG305" t="str">
            <v>認定</v>
          </cell>
          <cell r="BH305" t="str">
            <v>加算あり</v>
          </cell>
          <cell r="BI305">
            <v>9900</v>
          </cell>
          <cell r="BJ305">
            <v>14850</v>
          </cell>
          <cell r="BK305">
            <v>24750</v>
          </cell>
          <cell r="BL305" t="str">
            <v>認定</v>
          </cell>
          <cell r="BM305" t="str">
            <v>加算あり</v>
          </cell>
          <cell r="BN305">
            <v>9900</v>
          </cell>
          <cell r="BO305">
            <v>14850</v>
          </cell>
          <cell r="BP305">
            <v>24750</v>
          </cell>
          <cell r="BQ305" t="str">
            <v>認定</v>
          </cell>
          <cell r="BR305" t="str">
            <v>加算あり</v>
          </cell>
          <cell r="BS305">
            <v>9900</v>
          </cell>
          <cell r="BT305">
            <v>14850</v>
          </cell>
          <cell r="BU305">
            <v>24750</v>
          </cell>
          <cell r="BV305" t="str">
            <v>認定</v>
          </cell>
          <cell r="BW305" t="str">
            <v>加算あり</v>
          </cell>
          <cell r="BX305">
            <v>9900</v>
          </cell>
          <cell r="BY305">
            <v>14850</v>
          </cell>
          <cell r="BZ305">
            <v>24750</v>
          </cell>
          <cell r="CA305" t="str">
            <v>認定</v>
          </cell>
          <cell r="CB305" t="str">
            <v>加算あり</v>
          </cell>
          <cell r="CC305">
            <v>9900</v>
          </cell>
          <cell r="CD305">
            <v>14850</v>
          </cell>
          <cell r="CE305">
            <v>24750</v>
          </cell>
          <cell r="CF305">
            <v>118800</v>
          </cell>
          <cell r="CG305">
            <v>178200</v>
          </cell>
          <cell r="CH305">
            <v>297000</v>
          </cell>
        </row>
        <row r="306">
          <cell r="C306" t="str">
            <v>荒木　隆佑</v>
          </cell>
          <cell r="D306" t="str">
            <v>あらき　りゅうすけ</v>
          </cell>
          <cell r="H306">
            <v>41543040</v>
          </cell>
          <cell r="I306" t="str">
            <v>埼玉県　越谷市　赤山本町17-30-101　</v>
          </cell>
          <cell r="J306" t="str">
            <v>清和学園高等学校</v>
          </cell>
          <cell r="K306" t="str">
            <v>私立</v>
          </cell>
          <cell r="L306" t="str">
            <v>高等学校（通信制）</v>
          </cell>
          <cell r="M306" t="str">
            <v>学年制</v>
          </cell>
          <cell r="N306">
            <v>45383</v>
          </cell>
          <cell r="O306">
            <v>34000</v>
          </cell>
          <cell r="P306">
            <v>0</v>
          </cell>
          <cell r="S306" t="str">
            <v>48月</v>
          </cell>
          <cell r="V306">
            <v>48</v>
          </cell>
          <cell r="X306" t="str">
            <v>不認定</v>
          </cell>
          <cell r="AC306" t="str">
            <v>不認定</v>
          </cell>
          <cell r="AH306" t="str">
            <v>不認定</v>
          </cell>
          <cell r="AM306" t="str">
            <v>不認定</v>
          </cell>
          <cell r="AR306" t="str">
            <v>不認定</v>
          </cell>
          <cell r="AW306" t="str">
            <v>不認定</v>
          </cell>
          <cell r="BB306" t="str">
            <v>不認定</v>
          </cell>
          <cell r="BG306" t="str">
            <v>不認定</v>
          </cell>
          <cell r="BL306" t="str">
            <v>不認定</v>
          </cell>
          <cell r="BQ306" t="str">
            <v>不認定</v>
          </cell>
          <cell r="BV306" t="str">
            <v>不認定</v>
          </cell>
          <cell r="CA306" t="str">
            <v>不認定</v>
          </cell>
          <cell r="CH306">
            <v>0</v>
          </cell>
        </row>
        <row r="307">
          <cell r="C307" t="str">
            <v>北原　悠</v>
          </cell>
          <cell r="D307" t="str">
            <v>きたはら　はるか</v>
          </cell>
          <cell r="H307">
            <v>5481472</v>
          </cell>
          <cell r="I307" t="str">
            <v>埼玉県　さいたま市桜区　神田625-16　</v>
          </cell>
          <cell r="J307" t="str">
            <v>清和学園高等学校</v>
          </cell>
          <cell r="K307" t="str">
            <v>私立</v>
          </cell>
          <cell r="L307" t="str">
            <v>高等学校（通信制）</v>
          </cell>
          <cell r="M307" t="str">
            <v>学年制</v>
          </cell>
          <cell r="N307">
            <v>45383</v>
          </cell>
          <cell r="O307">
            <v>34000</v>
          </cell>
          <cell r="P307">
            <v>0</v>
          </cell>
          <cell r="S307" t="str">
            <v>48月</v>
          </cell>
          <cell r="V307">
            <v>48</v>
          </cell>
          <cell r="X307" t="str">
            <v>認定</v>
          </cell>
          <cell r="Y307" t="str">
            <v>加算なし</v>
          </cell>
          <cell r="Z307">
            <v>9900</v>
          </cell>
          <cell r="AB307">
            <v>9900</v>
          </cell>
          <cell r="AC307" t="str">
            <v>認定</v>
          </cell>
          <cell r="AD307" t="str">
            <v>加算なし</v>
          </cell>
          <cell r="AE307">
            <v>9900</v>
          </cell>
          <cell r="AG307">
            <v>9900</v>
          </cell>
          <cell r="AH307" t="str">
            <v>認定</v>
          </cell>
          <cell r="AI307" t="str">
            <v>加算なし</v>
          </cell>
          <cell r="AJ307">
            <v>9900</v>
          </cell>
          <cell r="AL307">
            <v>9900</v>
          </cell>
          <cell r="AM307" t="str">
            <v>認定</v>
          </cell>
          <cell r="AN307" t="str">
            <v>加算なし</v>
          </cell>
          <cell r="AO307">
            <v>9900</v>
          </cell>
          <cell r="AQ307">
            <v>9900</v>
          </cell>
          <cell r="AR307" t="str">
            <v>認定</v>
          </cell>
          <cell r="AS307" t="str">
            <v>加算なし</v>
          </cell>
          <cell r="AT307">
            <v>9900</v>
          </cell>
          <cell r="AV307">
            <v>9900</v>
          </cell>
          <cell r="AW307" t="str">
            <v>認定</v>
          </cell>
          <cell r="AX307" t="str">
            <v>加算なし</v>
          </cell>
          <cell r="AY307">
            <v>9900</v>
          </cell>
          <cell r="BA307">
            <v>9900</v>
          </cell>
          <cell r="BB307" t="str">
            <v>資格消滅</v>
          </cell>
          <cell r="BG307" t="str">
            <v>資格消滅</v>
          </cell>
          <cell r="BL307" t="str">
            <v>資格消滅</v>
          </cell>
          <cell r="BQ307" t="str">
            <v>資格消滅</v>
          </cell>
          <cell r="BV307" t="str">
            <v>資格消滅</v>
          </cell>
          <cell r="CA307" t="str">
            <v>資格消滅</v>
          </cell>
          <cell r="CF307">
            <v>59400</v>
          </cell>
          <cell r="CH307">
            <v>59400</v>
          </cell>
        </row>
        <row r="308">
          <cell r="C308" t="str">
            <v>鈴木　詩音</v>
          </cell>
          <cell r="D308" t="str">
            <v>すずき　しおん</v>
          </cell>
          <cell r="H308">
            <v>74771729</v>
          </cell>
          <cell r="I308" t="str">
            <v>埼玉県　川越市　久下戸1-1　川越久下戸住宅4号棟706</v>
          </cell>
          <cell r="J308" t="str">
            <v>清和学園高等学校</v>
          </cell>
          <cell r="K308" t="str">
            <v>私立</v>
          </cell>
          <cell r="L308" t="str">
            <v>高等学校（通信制）</v>
          </cell>
          <cell r="M308" t="str">
            <v>学年制</v>
          </cell>
          <cell r="N308">
            <v>45383</v>
          </cell>
          <cell r="O308">
            <v>34000</v>
          </cell>
          <cell r="P308">
            <v>0</v>
          </cell>
          <cell r="S308" t="str">
            <v>48月</v>
          </cell>
          <cell r="V308">
            <v>48</v>
          </cell>
          <cell r="X308" t="str">
            <v>認定</v>
          </cell>
          <cell r="Y308" t="str">
            <v>加算あり</v>
          </cell>
          <cell r="Z308">
            <v>9900</v>
          </cell>
          <cell r="AA308">
            <v>14850</v>
          </cell>
          <cell r="AB308">
            <v>24750</v>
          </cell>
          <cell r="AC308" t="str">
            <v>認定</v>
          </cell>
          <cell r="AD308" t="str">
            <v>加算あり</v>
          </cell>
          <cell r="AE308">
            <v>9900</v>
          </cell>
          <cell r="AF308">
            <v>14850</v>
          </cell>
          <cell r="AG308">
            <v>24750</v>
          </cell>
          <cell r="AH308" t="str">
            <v>認定</v>
          </cell>
          <cell r="AI308" t="str">
            <v>加算あり</v>
          </cell>
          <cell r="AJ308">
            <v>9900</v>
          </cell>
          <cell r="AK308">
            <v>14850</v>
          </cell>
          <cell r="AL308">
            <v>24750</v>
          </cell>
          <cell r="AM308" t="str">
            <v>認定</v>
          </cell>
          <cell r="AN308" t="str">
            <v>加算あり</v>
          </cell>
          <cell r="AO308">
            <v>9900</v>
          </cell>
          <cell r="AP308">
            <v>14850</v>
          </cell>
          <cell r="AQ308">
            <v>24750</v>
          </cell>
          <cell r="AR308" t="str">
            <v>認定</v>
          </cell>
          <cell r="AS308" t="str">
            <v>加算あり</v>
          </cell>
          <cell r="AT308">
            <v>9900</v>
          </cell>
          <cell r="AU308">
            <v>14850</v>
          </cell>
          <cell r="AV308">
            <v>24750</v>
          </cell>
          <cell r="AW308" t="str">
            <v>認定</v>
          </cell>
          <cell r="AX308" t="str">
            <v>加算あり</v>
          </cell>
          <cell r="AY308">
            <v>9900</v>
          </cell>
          <cell r="AZ308">
            <v>14850</v>
          </cell>
          <cell r="BA308">
            <v>24750</v>
          </cell>
          <cell r="BB308" t="str">
            <v>認定</v>
          </cell>
          <cell r="BC308" t="str">
            <v>加算あり</v>
          </cell>
          <cell r="BD308">
            <v>9900</v>
          </cell>
          <cell r="BE308">
            <v>14850</v>
          </cell>
          <cell r="BF308">
            <v>24750</v>
          </cell>
          <cell r="BG308" t="str">
            <v>認定</v>
          </cell>
          <cell r="BH308" t="str">
            <v>加算あり</v>
          </cell>
          <cell r="BI308">
            <v>9900</v>
          </cell>
          <cell r="BJ308">
            <v>14850</v>
          </cell>
          <cell r="BK308">
            <v>24750</v>
          </cell>
          <cell r="BL308" t="str">
            <v>認定</v>
          </cell>
          <cell r="BM308" t="str">
            <v>加算あり</v>
          </cell>
          <cell r="BN308">
            <v>9900</v>
          </cell>
          <cell r="BO308">
            <v>14850</v>
          </cell>
          <cell r="BP308">
            <v>24750</v>
          </cell>
          <cell r="BQ308" t="str">
            <v>認定</v>
          </cell>
          <cell r="BR308" t="str">
            <v>加算あり</v>
          </cell>
          <cell r="BS308">
            <v>9900</v>
          </cell>
          <cell r="BT308">
            <v>14850</v>
          </cell>
          <cell r="BU308">
            <v>24750</v>
          </cell>
          <cell r="BV308" t="str">
            <v>認定</v>
          </cell>
          <cell r="BW308" t="str">
            <v>加算あり</v>
          </cell>
          <cell r="BX308">
            <v>9900</v>
          </cell>
          <cell r="BY308">
            <v>14850</v>
          </cell>
          <cell r="BZ308">
            <v>24750</v>
          </cell>
          <cell r="CA308" t="str">
            <v>認定</v>
          </cell>
          <cell r="CB308" t="str">
            <v>加算あり</v>
          </cell>
          <cell r="CC308">
            <v>9900</v>
          </cell>
          <cell r="CD308">
            <v>14850</v>
          </cell>
          <cell r="CE308">
            <v>24750</v>
          </cell>
          <cell r="CF308">
            <v>118800</v>
          </cell>
          <cell r="CG308">
            <v>178200</v>
          </cell>
          <cell r="CH308">
            <v>297000</v>
          </cell>
        </row>
        <row r="309">
          <cell r="C309" t="str">
            <v>浦田　有己人</v>
          </cell>
          <cell r="D309" t="str">
            <v>うらた　ゆみと</v>
          </cell>
          <cell r="H309">
            <v>79322195</v>
          </cell>
          <cell r="I309" t="str">
            <v>埼玉県　草加市　新里町854-2　</v>
          </cell>
          <cell r="J309" t="str">
            <v>清和学園高等学校</v>
          </cell>
          <cell r="K309" t="str">
            <v>私立</v>
          </cell>
          <cell r="L309" t="str">
            <v>高等学校（通信制）</v>
          </cell>
          <cell r="M309" t="str">
            <v>学年制</v>
          </cell>
          <cell r="N309">
            <v>45383</v>
          </cell>
          <cell r="O309">
            <v>34000</v>
          </cell>
          <cell r="P309">
            <v>0</v>
          </cell>
          <cell r="S309" t="str">
            <v>48月</v>
          </cell>
          <cell r="V309">
            <v>48</v>
          </cell>
          <cell r="X309" t="str">
            <v>認定</v>
          </cell>
          <cell r="Y309" t="str">
            <v>加算あり</v>
          </cell>
          <cell r="Z309">
            <v>9900</v>
          </cell>
          <cell r="AA309">
            <v>14850</v>
          </cell>
          <cell r="AB309">
            <v>24750</v>
          </cell>
          <cell r="AC309" t="str">
            <v>認定</v>
          </cell>
          <cell r="AD309" t="str">
            <v>加算あり</v>
          </cell>
          <cell r="AE309">
            <v>9900</v>
          </cell>
          <cell r="AF309">
            <v>14850</v>
          </cell>
          <cell r="AG309">
            <v>24750</v>
          </cell>
          <cell r="AH309" t="str">
            <v>認定</v>
          </cell>
          <cell r="AI309" t="str">
            <v>加算あり</v>
          </cell>
          <cell r="AJ309">
            <v>9900</v>
          </cell>
          <cell r="AK309">
            <v>14850</v>
          </cell>
          <cell r="AL309">
            <v>24750</v>
          </cell>
          <cell r="AM309" t="str">
            <v>認定</v>
          </cell>
          <cell r="AN309" t="str">
            <v>加算あり</v>
          </cell>
          <cell r="AO309">
            <v>9900</v>
          </cell>
          <cell r="AP309">
            <v>14850</v>
          </cell>
          <cell r="AQ309">
            <v>24750</v>
          </cell>
          <cell r="AR309" t="str">
            <v>認定</v>
          </cell>
          <cell r="AS309" t="str">
            <v>加算あり</v>
          </cell>
          <cell r="AT309">
            <v>9900</v>
          </cell>
          <cell r="AU309">
            <v>14850</v>
          </cell>
          <cell r="AV309">
            <v>24750</v>
          </cell>
          <cell r="AW309" t="str">
            <v>認定</v>
          </cell>
          <cell r="AX309" t="str">
            <v>加算あり</v>
          </cell>
          <cell r="AY309">
            <v>9900</v>
          </cell>
          <cell r="AZ309">
            <v>14850</v>
          </cell>
          <cell r="BA309">
            <v>24750</v>
          </cell>
          <cell r="BB309" t="str">
            <v>認定</v>
          </cell>
          <cell r="BC309" t="str">
            <v>加算あり</v>
          </cell>
          <cell r="BD309">
            <v>9900</v>
          </cell>
          <cell r="BE309">
            <v>14850</v>
          </cell>
          <cell r="BF309">
            <v>24750</v>
          </cell>
          <cell r="BG309" t="str">
            <v>認定</v>
          </cell>
          <cell r="BH309" t="str">
            <v>加算あり</v>
          </cell>
          <cell r="BI309">
            <v>9900</v>
          </cell>
          <cell r="BJ309">
            <v>14850</v>
          </cell>
          <cell r="BK309">
            <v>24750</v>
          </cell>
          <cell r="BL309" t="str">
            <v>認定</v>
          </cell>
          <cell r="BM309" t="str">
            <v>加算あり</v>
          </cell>
          <cell r="BN309">
            <v>9900</v>
          </cell>
          <cell r="BO309">
            <v>14850</v>
          </cell>
          <cell r="BP309">
            <v>24750</v>
          </cell>
          <cell r="BQ309" t="str">
            <v>認定</v>
          </cell>
          <cell r="BR309" t="str">
            <v>加算あり</v>
          </cell>
          <cell r="BS309">
            <v>9900</v>
          </cell>
          <cell r="BT309">
            <v>14850</v>
          </cell>
          <cell r="BU309">
            <v>24750</v>
          </cell>
          <cell r="BV309" t="str">
            <v>認定</v>
          </cell>
          <cell r="BW309" t="str">
            <v>加算あり</v>
          </cell>
          <cell r="BX309">
            <v>9900</v>
          </cell>
          <cell r="BY309">
            <v>14850</v>
          </cell>
          <cell r="BZ309">
            <v>24750</v>
          </cell>
          <cell r="CA309" t="str">
            <v>認定</v>
          </cell>
          <cell r="CB309" t="str">
            <v>加算あり</v>
          </cell>
          <cell r="CC309">
            <v>9900</v>
          </cell>
          <cell r="CD309">
            <v>14850</v>
          </cell>
          <cell r="CE309">
            <v>24750</v>
          </cell>
          <cell r="CF309">
            <v>118800</v>
          </cell>
          <cell r="CG309">
            <v>178200</v>
          </cell>
          <cell r="CH309">
            <v>297000</v>
          </cell>
        </row>
        <row r="310">
          <cell r="C310" t="str">
            <v>髙橋　美睦</v>
          </cell>
          <cell r="D310" t="str">
            <v>たかはし　みちか</v>
          </cell>
          <cell r="H310">
            <v>87206969</v>
          </cell>
          <cell r="I310" t="str">
            <v>埼玉県　坂戸市　柳町4-2　</v>
          </cell>
          <cell r="J310" t="str">
            <v>清和学園高等学校</v>
          </cell>
          <cell r="K310" t="str">
            <v>私立</v>
          </cell>
          <cell r="L310" t="str">
            <v>高等学校（通信制）</v>
          </cell>
          <cell r="M310" t="str">
            <v>学年制</v>
          </cell>
          <cell r="N310">
            <v>45383</v>
          </cell>
          <cell r="O310">
            <v>34000</v>
          </cell>
          <cell r="P310">
            <v>0</v>
          </cell>
          <cell r="S310" t="str">
            <v>48月</v>
          </cell>
          <cell r="V310">
            <v>48</v>
          </cell>
          <cell r="X310" t="str">
            <v>認定</v>
          </cell>
          <cell r="Y310" t="str">
            <v>加算あり</v>
          </cell>
          <cell r="Z310">
            <v>9900</v>
          </cell>
          <cell r="AA310">
            <v>14850</v>
          </cell>
          <cell r="AB310">
            <v>24750</v>
          </cell>
          <cell r="AC310" t="str">
            <v>認定</v>
          </cell>
          <cell r="AD310" t="str">
            <v>加算あり</v>
          </cell>
          <cell r="AE310">
            <v>9900</v>
          </cell>
          <cell r="AF310">
            <v>14850</v>
          </cell>
          <cell r="AG310">
            <v>24750</v>
          </cell>
          <cell r="AH310" t="str">
            <v>認定</v>
          </cell>
          <cell r="AI310" t="str">
            <v>加算あり</v>
          </cell>
          <cell r="AJ310">
            <v>9900</v>
          </cell>
          <cell r="AK310">
            <v>14850</v>
          </cell>
          <cell r="AL310">
            <v>24750</v>
          </cell>
          <cell r="AM310" t="str">
            <v>認定</v>
          </cell>
          <cell r="AN310" t="str">
            <v>加算あり</v>
          </cell>
          <cell r="AO310">
            <v>9900</v>
          </cell>
          <cell r="AP310">
            <v>14850</v>
          </cell>
          <cell r="AQ310">
            <v>24750</v>
          </cell>
          <cell r="AR310" t="str">
            <v>認定</v>
          </cell>
          <cell r="AS310" t="str">
            <v>加算あり</v>
          </cell>
          <cell r="AT310">
            <v>9900</v>
          </cell>
          <cell r="AU310">
            <v>14850</v>
          </cell>
          <cell r="AV310">
            <v>24750</v>
          </cell>
          <cell r="AW310" t="str">
            <v>認定</v>
          </cell>
          <cell r="AX310" t="str">
            <v>加算あり</v>
          </cell>
          <cell r="AY310">
            <v>9900</v>
          </cell>
          <cell r="AZ310">
            <v>14850</v>
          </cell>
          <cell r="BA310">
            <v>24750</v>
          </cell>
          <cell r="BB310" t="str">
            <v>認定</v>
          </cell>
          <cell r="BC310" t="str">
            <v>加算あり</v>
          </cell>
          <cell r="BD310">
            <v>9900</v>
          </cell>
          <cell r="BE310">
            <v>14850</v>
          </cell>
          <cell r="BF310">
            <v>24750</v>
          </cell>
          <cell r="BG310" t="str">
            <v>認定</v>
          </cell>
          <cell r="BH310" t="str">
            <v>加算あり</v>
          </cell>
          <cell r="BI310">
            <v>9900</v>
          </cell>
          <cell r="BJ310">
            <v>14850</v>
          </cell>
          <cell r="BK310">
            <v>24750</v>
          </cell>
          <cell r="BL310" t="str">
            <v>認定</v>
          </cell>
          <cell r="BM310" t="str">
            <v>加算あり</v>
          </cell>
          <cell r="BN310">
            <v>9900</v>
          </cell>
          <cell r="BO310">
            <v>14850</v>
          </cell>
          <cell r="BP310">
            <v>24750</v>
          </cell>
          <cell r="BQ310" t="str">
            <v>認定</v>
          </cell>
          <cell r="BR310" t="str">
            <v>加算あり</v>
          </cell>
          <cell r="BS310">
            <v>9900</v>
          </cell>
          <cell r="BT310">
            <v>14850</v>
          </cell>
          <cell r="BU310">
            <v>24750</v>
          </cell>
          <cell r="BV310" t="str">
            <v>認定</v>
          </cell>
          <cell r="BW310" t="str">
            <v>加算あり</v>
          </cell>
          <cell r="BX310">
            <v>9900</v>
          </cell>
          <cell r="BY310">
            <v>14850</v>
          </cell>
          <cell r="BZ310">
            <v>24750</v>
          </cell>
          <cell r="CA310" t="str">
            <v>認定</v>
          </cell>
          <cell r="CB310" t="str">
            <v>加算あり</v>
          </cell>
          <cell r="CC310">
            <v>9900</v>
          </cell>
          <cell r="CD310">
            <v>14850</v>
          </cell>
          <cell r="CE310">
            <v>24750</v>
          </cell>
          <cell r="CF310">
            <v>118800</v>
          </cell>
          <cell r="CG310">
            <v>178200</v>
          </cell>
          <cell r="CH310">
            <v>297000</v>
          </cell>
        </row>
        <row r="311">
          <cell r="C311" t="str">
            <v>赤坂　碧</v>
          </cell>
          <cell r="D311" t="str">
            <v>あかさか　ひかる</v>
          </cell>
          <cell r="H311">
            <v>41119622</v>
          </cell>
          <cell r="I311" t="str">
            <v>埼玉県　さいたま市南区　松本3-2-13　</v>
          </cell>
          <cell r="J311" t="str">
            <v>清和学園高等学校</v>
          </cell>
          <cell r="K311" t="str">
            <v>私立</v>
          </cell>
          <cell r="L311" t="str">
            <v>高等学校（通信制）</v>
          </cell>
          <cell r="M311" t="str">
            <v>学年制</v>
          </cell>
          <cell r="N311">
            <v>45383</v>
          </cell>
          <cell r="O311">
            <v>34000</v>
          </cell>
          <cell r="P311">
            <v>0</v>
          </cell>
          <cell r="S311" t="str">
            <v>48月</v>
          </cell>
          <cell r="V311">
            <v>48</v>
          </cell>
          <cell r="X311" t="str">
            <v>認定</v>
          </cell>
          <cell r="Y311" t="str">
            <v>加算あり</v>
          </cell>
          <cell r="Z311">
            <v>9900</v>
          </cell>
          <cell r="AA311">
            <v>14850</v>
          </cell>
          <cell r="AB311">
            <v>24750</v>
          </cell>
          <cell r="AC311" t="str">
            <v>認定</v>
          </cell>
          <cell r="AD311" t="str">
            <v>加算あり</v>
          </cell>
          <cell r="AE311">
            <v>9900</v>
          </cell>
          <cell r="AF311">
            <v>14850</v>
          </cell>
          <cell r="AG311">
            <v>24750</v>
          </cell>
          <cell r="AH311" t="str">
            <v>認定</v>
          </cell>
          <cell r="AI311" t="str">
            <v>加算あり</v>
          </cell>
          <cell r="AJ311">
            <v>9900</v>
          </cell>
          <cell r="AK311">
            <v>14850</v>
          </cell>
          <cell r="AL311">
            <v>24750</v>
          </cell>
          <cell r="AM311" t="str">
            <v>認定</v>
          </cell>
          <cell r="AN311" t="str">
            <v>加算あり</v>
          </cell>
          <cell r="AO311">
            <v>9900</v>
          </cell>
          <cell r="AP311">
            <v>14850</v>
          </cell>
          <cell r="AQ311">
            <v>24750</v>
          </cell>
          <cell r="AR311" t="str">
            <v>認定</v>
          </cell>
          <cell r="AS311" t="str">
            <v>加算あり</v>
          </cell>
          <cell r="AT311">
            <v>9900</v>
          </cell>
          <cell r="AU311">
            <v>14850</v>
          </cell>
          <cell r="AV311">
            <v>24750</v>
          </cell>
          <cell r="AW311" t="str">
            <v>認定</v>
          </cell>
          <cell r="AX311" t="str">
            <v>加算あり</v>
          </cell>
          <cell r="AY311">
            <v>9900</v>
          </cell>
          <cell r="AZ311">
            <v>14850</v>
          </cell>
          <cell r="BA311">
            <v>24750</v>
          </cell>
          <cell r="BB311" t="str">
            <v>認定</v>
          </cell>
          <cell r="BC311" t="str">
            <v>加算あり</v>
          </cell>
          <cell r="BD311">
            <v>9900</v>
          </cell>
          <cell r="BE311">
            <v>14850</v>
          </cell>
          <cell r="BF311">
            <v>24750</v>
          </cell>
          <cell r="BG311" t="str">
            <v>認定</v>
          </cell>
          <cell r="BH311" t="str">
            <v>加算あり</v>
          </cell>
          <cell r="BI311">
            <v>9900</v>
          </cell>
          <cell r="BJ311">
            <v>14850</v>
          </cell>
          <cell r="BK311">
            <v>24750</v>
          </cell>
          <cell r="BL311" t="str">
            <v>認定</v>
          </cell>
          <cell r="BM311" t="str">
            <v>加算あり</v>
          </cell>
          <cell r="BN311">
            <v>9900</v>
          </cell>
          <cell r="BO311">
            <v>14850</v>
          </cell>
          <cell r="BP311">
            <v>24750</v>
          </cell>
          <cell r="BQ311" t="str">
            <v>認定</v>
          </cell>
          <cell r="BR311" t="str">
            <v>加算あり</v>
          </cell>
          <cell r="BS311">
            <v>9900</v>
          </cell>
          <cell r="BT311">
            <v>14850</v>
          </cell>
          <cell r="BU311">
            <v>24750</v>
          </cell>
          <cell r="BV311" t="str">
            <v>認定</v>
          </cell>
          <cell r="BW311" t="str">
            <v>加算あり</v>
          </cell>
          <cell r="BX311">
            <v>9900</v>
          </cell>
          <cell r="BY311">
            <v>14850</v>
          </cell>
          <cell r="BZ311">
            <v>24750</v>
          </cell>
          <cell r="CA311" t="str">
            <v>認定</v>
          </cell>
          <cell r="CB311" t="str">
            <v>加算あり</v>
          </cell>
          <cell r="CC311">
            <v>9900</v>
          </cell>
          <cell r="CD311">
            <v>14850</v>
          </cell>
          <cell r="CE311">
            <v>24750</v>
          </cell>
          <cell r="CF311">
            <v>118800</v>
          </cell>
          <cell r="CG311">
            <v>178200</v>
          </cell>
          <cell r="CH311">
            <v>297000</v>
          </cell>
        </row>
        <row r="312">
          <cell r="C312" t="str">
            <v>鎌田　夢翔</v>
          </cell>
          <cell r="D312" t="str">
            <v>かまた　ゆめと</v>
          </cell>
          <cell r="H312">
            <v>50685962</v>
          </cell>
          <cell r="I312" t="str">
            <v>埼玉県　坂戸市　千代田2-6-43　</v>
          </cell>
          <cell r="J312" t="str">
            <v>清和学園高等学校</v>
          </cell>
          <cell r="K312" t="str">
            <v>私立</v>
          </cell>
          <cell r="L312" t="str">
            <v>高等学校（通信制）</v>
          </cell>
          <cell r="M312" t="str">
            <v>学年制</v>
          </cell>
          <cell r="N312">
            <v>45383</v>
          </cell>
          <cell r="O312">
            <v>34000</v>
          </cell>
          <cell r="P312">
            <v>0</v>
          </cell>
          <cell r="S312" t="str">
            <v>48月</v>
          </cell>
          <cell r="V312">
            <v>48</v>
          </cell>
          <cell r="X312" t="str">
            <v>認定</v>
          </cell>
          <cell r="Y312" t="str">
            <v>加算あり</v>
          </cell>
          <cell r="Z312">
            <v>9900</v>
          </cell>
          <cell r="AA312">
            <v>14850</v>
          </cell>
          <cell r="AB312">
            <v>24750</v>
          </cell>
          <cell r="AC312" t="str">
            <v>認定</v>
          </cell>
          <cell r="AD312" t="str">
            <v>加算あり</v>
          </cell>
          <cell r="AE312">
            <v>9900</v>
          </cell>
          <cell r="AF312">
            <v>14850</v>
          </cell>
          <cell r="AG312">
            <v>24750</v>
          </cell>
          <cell r="AH312" t="str">
            <v>認定</v>
          </cell>
          <cell r="AI312" t="str">
            <v>加算あり</v>
          </cell>
          <cell r="AJ312">
            <v>9900</v>
          </cell>
          <cell r="AK312">
            <v>14850</v>
          </cell>
          <cell r="AL312">
            <v>24750</v>
          </cell>
          <cell r="AM312" t="str">
            <v>認定</v>
          </cell>
          <cell r="AN312" t="str">
            <v>加算あり</v>
          </cell>
          <cell r="AO312">
            <v>9900</v>
          </cell>
          <cell r="AP312">
            <v>14850</v>
          </cell>
          <cell r="AQ312">
            <v>24750</v>
          </cell>
          <cell r="AR312" t="str">
            <v>認定</v>
          </cell>
          <cell r="AS312" t="str">
            <v>加算あり</v>
          </cell>
          <cell r="AT312">
            <v>9900</v>
          </cell>
          <cell r="AU312">
            <v>14850</v>
          </cell>
          <cell r="AV312">
            <v>24750</v>
          </cell>
          <cell r="AW312" t="str">
            <v>認定</v>
          </cell>
          <cell r="AX312" t="str">
            <v>加算あり</v>
          </cell>
          <cell r="AY312">
            <v>9900</v>
          </cell>
          <cell r="AZ312">
            <v>14850</v>
          </cell>
          <cell r="BA312">
            <v>24750</v>
          </cell>
          <cell r="BB312" t="str">
            <v>認定</v>
          </cell>
          <cell r="BC312" t="str">
            <v>加算あり</v>
          </cell>
          <cell r="BD312">
            <v>9900</v>
          </cell>
          <cell r="BE312">
            <v>14850</v>
          </cell>
          <cell r="BF312">
            <v>24750</v>
          </cell>
          <cell r="BG312" t="str">
            <v>認定</v>
          </cell>
          <cell r="BH312" t="str">
            <v>加算あり</v>
          </cell>
          <cell r="BI312">
            <v>9900</v>
          </cell>
          <cell r="BJ312">
            <v>14850</v>
          </cell>
          <cell r="BK312">
            <v>24750</v>
          </cell>
          <cell r="BL312" t="str">
            <v>認定</v>
          </cell>
          <cell r="BM312" t="str">
            <v>加算あり</v>
          </cell>
          <cell r="BN312">
            <v>9900</v>
          </cell>
          <cell r="BO312">
            <v>14850</v>
          </cell>
          <cell r="BP312">
            <v>24750</v>
          </cell>
          <cell r="BQ312" t="str">
            <v>認定</v>
          </cell>
          <cell r="BR312" t="str">
            <v>加算あり</v>
          </cell>
          <cell r="BS312">
            <v>9900</v>
          </cell>
          <cell r="BT312">
            <v>14850</v>
          </cell>
          <cell r="BU312">
            <v>24750</v>
          </cell>
          <cell r="BV312" t="str">
            <v>認定</v>
          </cell>
          <cell r="BW312" t="str">
            <v>加算あり</v>
          </cell>
          <cell r="BX312">
            <v>9900</v>
          </cell>
          <cell r="BY312">
            <v>14850</v>
          </cell>
          <cell r="BZ312">
            <v>24750</v>
          </cell>
          <cell r="CA312" t="str">
            <v>認定</v>
          </cell>
          <cell r="CB312" t="str">
            <v>加算あり</v>
          </cell>
          <cell r="CC312">
            <v>9900</v>
          </cell>
          <cell r="CD312">
            <v>14850</v>
          </cell>
          <cell r="CE312">
            <v>24750</v>
          </cell>
          <cell r="CF312">
            <v>118800</v>
          </cell>
          <cell r="CG312">
            <v>178200</v>
          </cell>
          <cell r="CH312">
            <v>297000</v>
          </cell>
        </row>
        <row r="313">
          <cell r="C313" t="str">
            <v>レ－ホァン　デュイ</v>
          </cell>
          <cell r="D313" t="str">
            <v>れふぁん　でゅい</v>
          </cell>
          <cell r="H313">
            <v>87978036</v>
          </cell>
          <cell r="I313" t="str">
            <v>埼玉県　川越市　的場2-27-36　</v>
          </cell>
          <cell r="J313" t="str">
            <v>清和学園高等学校</v>
          </cell>
          <cell r="K313" t="str">
            <v>私立</v>
          </cell>
          <cell r="L313" t="str">
            <v>高等学校（通信制）</v>
          </cell>
          <cell r="M313" t="str">
            <v>学年制</v>
          </cell>
          <cell r="N313">
            <v>45383</v>
          </cell>
          <cell r="O313">
            <v>34000</v>
          </cell>
          <cell r="P313">
            <v>0</v>
          </cell>
          <cell r="S313" t="str">
            <v>48月</v>
          </cell>
          <cell r="V313">
            <v>48</v>
          </cell>
          <cell r="X313" t="str">
            <v>認定</v>
          </cell>
          <cell r="Y313" t="str">
            <v>加算あり</v>
          </cell>
          <cell r="Z313">
            <v>9900</v>
          </cell>
          <cell r="AA313">
            <v>14850</v>
          </cell>
          <cell r="AB313">
            <v>24750</v>
          </cell>
          <cell r="AC313" t="str">
            <v>認定</v>
          </cell>
          <cell r="AD313" t="str">
            <v>加算あり</v>
          </cell>
          <cell r="AE313">
            <v>9900</v>
          </cell>
          <cell r="AF313">
            <v>14850</v>
          </cell>
          <cell r="AG313">
            <v>24750</v>
          </cell>
          <cell r="AH313" t="str">
            <v>認定</v>
          </cell>
          <cell r="AI313" t="str">
            <v>加算あり</v>
          </cell>
          <cell r="AJ313">
            <v>9900</v>
          </cell>
          <cell r="AK313">
            <v>14850</v>
          </cell>
          <cell r="AL313">
            <v>24750</v>
          </cell>
          <cell r="AM313" t="str">
            <v>認定</v>
          </cell>
          <cell r="AN313" t="str">
            <v>加算あり</v>
          </cell>
          <cell r="AO313">
            <v>9900</v>
          </cell>
          <cell r="AP313">
            <v>14850</v>
          </cell>
          <cell r="AQ313">
            <v>24750</v>
          </cell>
          <cell r="AR313" t="str">
            <v>認定</v>
          </cell>
          <cell r="AS313" t="str">
            <v>加算あり</v>
          </cell>
          <cell r="AT313">
            <v>9900</v>
          </cell>
          <cell r="AU313">
            <v>14850</v>
          </cell>
          <cell r="AV313">
            <v>24750</v>
          </cell>
          <cell r="AW313" t="str">
            <v>認定</v>
          </cell>
          <cell r="AX313" t="str">
            <v>加算あり</v>
          </cell>
          <cell r="AY313">
            <v>9900</v>
          </cell>
          <cell r="AZ313">
            <v>14850</v>
          </cell>
          <cell r="BA313">
            <v>24750</v>
          </cell>
          <cell r="BB313" t="str">
            <v>認定</v>
          </cell>
          <cell r="BC313" t="str">
            <v>加算あり</v>
          </cell>
          <cell r="BD313">
            <v>9900</v>
          </cell>
          <cell r="BE313">
            <v>14850</v>
          </cell>
          <cell r="BF313">
            <v>24750</v>
          </cell>
          <cell r="BG313" t="str">
            <v>認定</v>
          </cell>
          <cell r="BH313" t="str">
            <v>加算あり</v>
          </cell>
          <cell r="BI313">
            <v>9900</v>
          </cell>
          <cell r="BJ313">
            <v>14850</v>
          </cell>
          <cell r="BK313">
            <v>24750</v>
          </cell>
          <cell r="BL313" t="str">
            <v>認定</v>
          </cell>
          <cell r="BM313" t="str">
            <v>加算あり</v>
          </cell>
          <cell r="BN313">
            <v>9900</v>
          </cell>
          <cell r="BO313">
            <v>14850</v>
          </cell>
          <cell r="BP313">
            <v>24750</v>
          </cell>
          <cell r="BQ313" t="str">
            <v>認定</v>
          </cell>
          <cell r="BR313" t="str">
            <v>加算あり</v>
          </cell>
          <cell r="BS313">
            <v>9900</v>
          </cell>
          <cell r="BT313">
            <v>14850</v>
          </cell>
          <cell r="BU313">
            <v>24750</v>
          </cell>
          <cell r="BV313" t="str">
            <v>認定</v>
          </cell>
          <cell r="BW313" t="str">
            <v>加算あり</v>
          </cell>
          <cell r="BX313">
            <v>9900</v>
          </cell>
          <cell r="BY313">
            <v>14850</v>
          </cell>
          <cell r="BZ313">
            <v>24750</v>
          </cell>
          <cell r="CA313" t="str">
            <v>認定</v>
          </cell>
          <cell r="CB313" t="str">
            <v>加算あり</v>
          </cell>
          <cell r="CC313">
            <v>9900</v>
          </cell>
          <cell r="CD313">
            <v>14850</v>
          </cell>
          <cell r="CE313">
            <v>24750</v>
          </cell>
          <cell r="CF313">
            <v>118800</v>
          </cell>
          <cell r="CG313">
            <v>178200</v>
          </cell>
          <cell r="CH313">
            <v>297000</v>
          </cell>
        </row>
        <row r="314">
          <cell r="C314" t="str">
            <v>市村　悠雅</v>
          </cell>
          <cell r="D314" t="str">
            <v>いちむら　ゆうが</v>
          </cell>
          <cell r="H314">
            <v>37612266</v>
          </cell>
          <cell r="I314" t="str">
            <v>埼玉県　さいたま市南区　別所7-6-8-1705　</v>
          </cell>
          <cell r="J314" t="str">
            <v>清和学園高等学校</v>
          </cell>
          <cell r="K314" t="str">
            <v>私立</v>
          </cell>
          <cell r="L314" t="str">
            <v>高等学校（通信制）</v>
          </cell>
          <cell r="M314" t="str">
            <v>学年制</v>
          </cell>
          <cell r="N314">
            <v>45383</v>
          </cell>
          <cell r="O314">
            <v>34000</v>
          </cell>
          <cell r="P314">
            <v>0</v>
          </cell>
          <cell r="S314" t="str">
            <v>48月</v>
          </cell>
          <cell r="V314">
            <v>48</v>
          </cell>
          <cell r="X314" t="str">
            <v>認定</v>
          </cell>
          <cell r="Y314" t="str">
            <v>加算なし</v>
          </cell>
          <cell r="Z314">
            <v>9900</v>
          </cell>
          <cell r="AB314">
            <v>9900</v>
          </cell>
          <cell r="AC314" t="str">
            <v>認定</v>
          </cell>
          <cell r="AD314" t="str">
            <v>加算なし</v>
          </cell>
          <cell r="AE314">
            <v>9900</v>
          </cell>
          <cell r="AG314">
            <v>9900</v>
          </cell>
          <cell r="AH314" t="str">
            <v>認定</v>
          </cell>
          <cell r="AI314" t="str">
            <v>加算なし</v>
          </cell>
          <cell r="AJ314">
            <v>9900</v>
          </cell>
          <cell r="AL314">
            <v>9900</v>
          </cell>
          <cell r="AM314" t="str">
            <v>認定</v>
          </cell>
          <cell r="AN314" t="str">
            <v>加算なし</v>
          </cell>
          <cell r="AO314">
            <v>9900</v>
          </cell>
          <cell r="AQ314">
            <v>9900</v>
          </cell>
          <cell r="AR314" t="str">
            <v>認定</v>
          </cell>
          <cell r="AS314" t="str">
            <v>加算なし</v>
          </cell>
          <cell r="AT314">
            <v>9900</v>
          </cell>
          <cell r="AV314">
            <v>9900</v>
          </cell>
          <cell r="AW314" t="str">
            <v>認定</v>
          </cell>
          <cell r="AX314" t="str">
            <v>加算なし</v>
          </cell>
          <cell r="AY314">
            <v>9900</v>
          </cell>
          <cell r="BA314">
            <v>9900</v>
          </cell>
          <cell r="BB314" t="str">
            <v>資格消滅</v>
          </cell>
          <cell r="BG314" t="str">
            <v>資格消滅</v>
          </cell>
          <cell r="BL314" t="str">
            <v>資格消滅</v>
          </cell>
          <cell r="BQ314" t="str">
            <v>資格消滅</v>
          </cell>
          <cell r="BV314" t="str">
            <v>資格消滅</v>
          </cell>
          <cell r="CA314" t="str">
            <v>資格消滅</v>
          </cell>
          <cell r="CF314">
            <v>59400</v>
          </cell>
          <cell r="CH314">
            <v>59400</v>
          </cell>
        </row>
        <row r="315">
          <cell r="C315" t="str">
            <v>新井　月砂</v>
          </cell>
          <cell r="D315" t="str">
            <v>あらい　つかさ</v>
          </cell>
          <cell r="H315">
            <v>33482786</v>
          </cell>
          <cell r="I315" t="str">
            <v>埼玉県　鶴ヶ島市　上広谷792-1　レクセルプラザ若葉1406</v>
          </cell>
          <cell r="J315" t="str">
            <v>清和学園高等学校</v>
          </cell>
          <cell r="K315" t="str">
            <v>私立</v>
          </cell>
          <cell r="L315" t="str">
            <v>高等学校（通信制）</v>
          </cell>
          <cell r="M315" t="str">
            <v>学年制</v>
          </cell>
          <cell r="N315">
            <v>45383</v>
          </cell>
          <cell r="O315">
            <v>34000</v>
          </cell>
          <cell r="P315">
            <v>0</v>
          </cell>
          <cell r="S315" t="str">
            <v>48月</v>
          </cell>
          <cell r="V315">
            <v>48</v>
          </cell>
          <cell r="X315" t="str">
            <v>不認定</v>
          </cell>
          <cell r="AC315" t="str">
            <v>不認定</v>
          </cell>
          <cell r="AH315" t="str">
            <v>不認定</v>
          </cell>
          <cell r="AM315" t="str">
            <v>不認定</v>
          </cell>
          <cell r="AR315" t="str">
            <v>不認定</v>
          </cell>
          <cell r="AW315" t="str">
            <v>不認定</v>
          </cell>
          <cell r="BB315" t="str">
            <v>不認定</v>
          </cell>
          <cell r="BG315" t="str">
            <v>不認定</v>
          </cell>
          <cell r="BL315" t="str">
            <v>不認定</v>
          </cell>
          <cell r="BQ315" t="str">
            <v>不認定</v>
          </cell>
          <cell r="BV315" t="str">
            <v>不認定</v>
          </cell>
          <cell r="CA315" t="str">
            <v>不認定</v>
          </cell>
          <cell r="CH315">
            <v>0</v>
          </cell>
        </row>
        <row r="316">
          <cell r="C316" t="str">
            <v>池田　拓巳</v>
          </cell>
          <cell r="D316" t="str">
            <v>いけだ　たくみ</v>
          </cell>
          <cell r="H316">
            <v>59160761</v>
          </cell>
          <cell r="I316" t="str">
            <v>埼玉県　川越市　笠幡2716-53　</v>
          </cell>
          <cell r="J316" t="str">
            <v>清和学園高等学校</v>
          </cell>
          <cell r="K316" t="str">
            <v>私立</v>
          </cell>
          <cell r="L316" t="str">
            <v>高等学校（通信制）</v>
          </cell>
          <cell r="M316" t="str">
            <v>学年制</v>
          </cell>
          <cell r="N316">
            <v>45383</v>
          </cell>
          <cell r="O316">
            <v>34000</v>
          </cell>
          <cell r="P316">
            <v>0</v>
          </cell>
          <cell r="S316" t="str">
            <v>48月</v>
          </cell>
          <cell r="V316">
            <v>48</v>
          </cell>
          <cell r="X316" t="str">
            <v>認定</v>
          </cell>
          <cell r="Y316" t="str">
            <v>加算あり</v>
          </cell>
          <cell r="Z316">
            <v>9900</v>
          </cell>
          <cell r="AA316">
            <v>14850</v>
          </cell>
          <cell r="AB316">
            <v>24750</v>
          </cell>
          <cell r="AC316" t="str">
            <v>認定</v>
          </cell>
          <cell r="AD316" t="str">
            <v>加算あり</v>
          </cell>
          <cell r="AE316">
            <v>9900</v>
          </cell>
          <cell r="AF316">
            <v>14850</v>
          </cell>
          <cell r="AG316">
            <v>24750</v>
          </cell>
          <cell r="AH316" t="str">
            <v>認定</v>
          </cell>
          <cell r="AI316" t="str">
            <v>加算あり</v>
          </cell>
          <cell r="AJ316">
            <v>9900</v>
          </cell>
          <cell r="AK316">
            <v>14850</v>
          </cell>
          <cell r="AL316">
            <v>24750</v>
          </cell>
          <cell r="AM316" t="str">
            <v>認定</v>
          </cell>
          <cell r="AN316" t="str">
            <v>加算あり</v>
          </cell>
          <cell r="AO316">
            <v>9900</v>
          </cell>
          <cell r="AP316">
            <v>14850</v>
          </cell>
          <cell r="AQ316">
            <v>24750</v>
          </cell>
          <cell r="AR316" t="str">
            <v>認定</v>
          </cell>
          <cell r="AS316" t="str">
            <v>加算あり</v>
          </cell>
          <cell r="AT316">
            <v>9900</v>
          </cell>
          <cell r="AU316">
            <v>14850</v>
          </cell>
          <cell r="AV316">
            <v>24750</v>
          </cell>
          <cell r="AW316" t="str">
            <v>認定</v>
          </cell>
          <cell r="AX316" t="str">
            <v>加算あり</v>
          </cell>
          <cell r="AY316">
            <v>9900</v>
          </cell>
          <cell r="AZ316">
            <v>14850</v>
          </cell>
          <cell r="BA316">
            <v>24750</v>
          </cell>
          <cell r="BB316" t="str">
            <v>認定</v>
          </cell>
          <cell r="BC316" t="str">
            <v>加算あり</v>
          </cell>
          <cell r="BD316">
            <v>9900</v>
          </cell>
          <cell r="BE316">
            <v>14850</v>
          </cell>
          <cell r="BF316">
            <v>24750</v>
          </cell>
          <cell r="BG316" t="str">
            <v>認定</v>
          </cell>
          <cell r="BH316" t="str">
            <v>加算あり</v>
          </cell>
          <cell r="BI316">
            <v>9900</v>
          </cell>
          <cell r="BJ316">
            <v>14850</v>
          </cell>
          <cell r="BK316">
            <v>24750</v>
          </cell>
          <cell r="BL316" t="str">
            <v>認定</v>
          </cell>
          <cell r="BM316" t="str">
            <v>加算あり</v>
          </cell>
          <cell r="BN316">
            <v>9900</v>
          </cell>
          <cell r="BO316">
            <v>14850</v>
          </cell>
          <cell r="BP316">
            <v>24750</v>
          </cell>
          <cell r="BQ316" t="str">
            <v>認定</v>
          </cell>
          <cell r="BR316" t="str">
            <v>加算あり</v>
          </cell>
          <cell r="BS316">
            <v>9900</v>
          </cell>
          <cell r="BT316">
            <v>14850</v>
          </cell>
          <cell r="BU316">
            <v>24750</v>
          </cell>
          <cell r="BV316" t="str">
            <v>認定</v>
          </cell>
          <cell r="BW316" t="str">
            <v>加算あり</v>
          </cell>
          <cell r="BX316">
            <v>9900</v>
          </cell>
          <cell r="BY316">
            <v>14850</v>
          </cell>
          <cell r="BZ316">
            <v>24750</v>
          </cell>
          <cell r="CA316" t="str">
            <v>認定</v>
          </cell>
          <cell r="CB316" t="str">
            <v>加算あり</v>
          </cell>
          <cell r="CC316">
            <v>9900</v>
          </cell>
          <cell r="CD316">
            <v>14850</v>
          </cell>
          <cell r="CE316">
            <v>24750</v>
          </cell>
          <cell r="CF316">
            <v>118800</v>
          </cell>
          <cell r="CG316">
            <v>178200</v>
          </cell>
          <cell r="CH316">
            <v>297000</v>
          </cell>
        </row>
        <row r="317">
          <cell r="C317" t="str">
            <v>富樫　怜馬</v>
          </cell>
          <cell r="D317" t="str">
            <v>とがし　りょうま</v>
          </cell>
          <cell r="H317">
            <v>43695575</v>
          </cell>
          <cell r="I317" t="str">
            <v>埼玉県　鶴ヶ島市　上広谷334-16　ｼﾞｭﾈｽﾊｳｽ102</v>
          </cell>
          <cell r="J317" t="str">
            <v>清和学園高等学校</v>
          </cell>
          <cell r="K317" t="str">
            <v>私立</v>
          </cell>
          <cell r="L317" t="str">
            <v>高等学校（通信制）</v>
          </cell>
          <cell r="M317" t="str">
            <v>学年制</v>
          </cell>
          <cell r="N317">
            <v>45383</v>
          </cell>
          <cell r="O317">
            <v>34000</v>
          </cell>
          <cell r="P317">
            <v>0</v>
          </cell>
          <cell r="S317" t="str">
            <v>48月</v>
          </cell>
          <cell r="V317">
            <v>48</v>
          </cell>
          <cell r="X317" t="str">
            <v>認定</v>
          </cell>
          <cell r="Y317" t="str">
            <v>加算なし</v>
          </cell>
          <cell r="Z317">
            <v>9900</v>
          </cell>
          <cell r="AB317">
            <v>9900</v>
          </cell>
          <cell r="AC317" t="str">
            <v>認定</v>
          </cell>
          <cell r="AD317" t="str">
            <v>加算なし</v>
          </cell>
          <cell r="AE317">
            <v>9900</v>
          </cell>
          <cell r="AG317">
            <v>9900</v>
          </cell>
          <cell r="AH317" t="str">
            <v>認定</v>
          </cell>
          <cell r="AI317" t="str">
            <v>加算なし</v>
          </cell>
          <cell r="AJ317">
            <v>9900</v>
          </cell>
          <cell r="AL317">
            <v>9900</v>
          </cell>
          <cell r="AM317" t="str">
            <v>認定</v>
          </cell>
          <cell r="AN317" t="str">
            <v>加算なし</v>
          </cell>
          <cell r="AO317">
            <v>9900</v>
          </cell>
          <cell r="AQ317">
            <v>9900</v>
          </cell>
          <cell r="AR317" t="str">
            <v>認定</v>
          </cell>
          <cell r="AS317" t="str">
            <v>加算なし</v>
          </cell>
          <cell r="AT317">
            <v>9900</v>
          </cell>
          <cell r="AV317">
            <v>9900</v>
          </cell>
          <cell r="AW317" t="str">
            <v>認定</v>
          </cell>
          <cell r="AX317" t="str">
            <v>加算なし</v>
          </cell>
          <cell r="AY317">
            <v>9900</v>
          </cell>
          <cell r="BA317">
            <v>9900</v>
          </cell>
          <cell r="BB317" t="str">
            <v>認定</v>
          </cell>
          <cell r="BC317" t="str">
            <v>加算なし</v>
          </cell>
          <cell r="BD317">
            <v>9900</v>
          </cell>
          <cell r="BF317">
            <v>9900</v>
          </cell>
          <cell r="BG317" t="str">
            <v>認定</v>
          </cell>
          <cell r="BH317" t="str">
            <v>加算なし</v>
          </cell>
          <cell r="BI317">
            <v>9900</v>
          </cell>
          <cell r="BK317">
            <v>9900</v>
          </cell>
          <cell r="BL317" t="str">
            <v>認定</v>
          </cell>
          <cell r="BM317" t="str">
            <v>加算なし</v>
          </cell>
          <cell r="BN317">
            <v>9900</v>
          </cell>
          <cell r="BP317">
            <v>9900</v>
          </cell>
          <cell r="BQ317" t="str">
            <v>認定</v>
          </cell>
          <cell r="BR317" t="str">
            <v>加算なし</v>
          </cell>
          <cell r="BS317">
            <v>9900</v>
          </cell>
          <cell r="BU317">
            <v>9900</v>
          </cell>
          <cell r="BV317" t="str">
            <v>認定</v>
          </cell>
          <cell r="BW317" t="str">
            <v>加算なし</v>
          </cell>
          <cell r="BX317">
            <v>9900</v>
          </cell>
          <cell r="BZ317">
            <v>9900</v>
          </cell>
          <cell r="CA317" t="str">
            <v>認定</v>
          </cell>
          <cell r="CB317" t="str">
            <v>加算なし</v>
          </cell>
          <cell r="CC317">
            <v>9900</v>
          </cell>
          <cell r="CE317">
            <v>9900</v>
          </cell>
          <cell r="CF317">
            <v>118800</v>
          </cell>
          <cell r="CH317">
            <v>118800</v>
          </cell>
        </row>
        <row r="318">
          <cell r="C318" t="str">
            <v>今野　天水音</v>
          </cell>
          <cell r="D318" t="str">
            <v>こんの　あまね</v>
          </cell>
          <cell r="H318">
            <v>24635758</v>
          </cell>
          <cell r="I318" t="str">
            <v>埼玉県　比企郡小川町　上古寺379　</v>
          </cell>
          <cell r="J318" t="str">
            <v>清和学園高等学校</v>
          </cell>
          <cell r="K318" t="str">
            <v>私立</v>
          </cell>
          <cell r="L318" t="str">
            <v>高等学校（通信制）</v>
          </cell>
          <cell r="M318" t="str">
            <v>学年制</v>
          </cell>
          <cell r="N318">
            <v>45383</v>
          </cell>
          <cell r="O318">
            <v>34000</v>
          </cell>
          <cell r="P318">
            <v>0</v>
          </cell>
          <cell r="S318" t="str">
            <v>48月</v>
          </cell>
          <cell r="V318">
            <v>48</v>
          </cell>
          <cell r="X318" t="str">
            <v>認定</v>
          </cell>
          <cell r="Y318" t="str">
            <v>加算あり</v>
          </cell>
          <cell r="Z318">
            <v>9900</v>
          </cell>
          <cell r="AA318">
            <v>14850</v>
          </cell>
          <cell r="AB318">
            <v>24750</v>
          </cell>
          <cell r="AC318" t="str">
            <v>認定</v>
          </cell>
          <cell r="AD318" t="str">
            <v>加算あり</v>
          </cell>
          <cell r="AE318">
            <v>9900</v>
          </cell>
          <cell r="AF318">
            <v>14850</v>
          </cell>
          <cell r="AG318">
            <v>24750</v>
          </cell>
          <cell r="AH318" t="str">
            <v>認定</v>
          </cell>
          <cell r="AI318" t="str">
            <v>加算あり</v>
          </cell>
          <cell r="AJ318">
            <v>9900</v>
          </cell>
          <cell r="AK318">
            <v>14850</v>
          </cell>
          <cell r="AL318">
            <v>24750</v>
          </cell>
          <cell r="AM318" t="str">
            <v>認定</v>
          </cell>
          <cell r="AN318" t="str">
            <v>加算あり</v>
          </cell>
          <cell r="AO318">
            <v>9900</v>
          </cell>
          <cell r="AP318">
            <v>14850</v>
          </cell>
          <cell r="AQ318">
            <v>24750</v>
          </cell>
          <cell r="AR318" t="str">
            <v>認定</v>
          </cell>
          <cell r="AS318" t="str">
            <v>加算あり</v>
          </cell>
          <cell r="AT318">
            <v>9900</v>
          </cell>
          <cell r="AU318">
            <v>14850</v>
          </cell>
          <cell r="AV318">
            <v>24750</v>
          </cell>
          <cell r="AW318" t="str">
            <v>認定</v>
          </cell>
          <cell r="AX318" t="str">
            <v>加算あり</v>
          </cell>
          <cell r="AY318">
            <v>9900</v>
          </cell>
          <cell r="AZ318">
            <v>14850</v>
          </cell>
          <cell r="BA318">
            <v>24750</v>
          </cell>
          <cell r="BB318" t="str">
            <v>認定</v>
          </cell>
          <cell r="BC318" t="str">
            <v>加算あり</v>
          </cell>
          <cell r="BD318">
            <v>9900</v>
          </cell>
          <cell r="BE318">
            <v>14850</v>
          </cell>
          <cell r="BF318">
            <v>24750</v>
          </cell>
          <cell r="BG318" t="str">
            <v>認定</v>
          </cell>
          <cell r="BH318" t="str">
            <v>加算あり</v>
          </cell>
          <cell r="BI318">
            <v>9900</v>
          </cell>
          <cell r="BJ318">
            <v>14850</v>
          </cell>
          <cell r="BK318">
            <v>24750</v>
          </cell>
          <cell r="BL318" t="str">
            <v>認定</v>
          </cell>
          <cell r="BM318" t="str">
            <v>加算あり</v>
          </cell>
          <cell r="BN318">
            <v>9900</v>
          </cell>
          <cell r="BO318">
            <v>14850</v>
          </cell>
          <cell r="BP318">
            <v>24750</v>
          </cell>
          <cell r="BQ318" t="str">
            <v>認定</v>
          </cell>
          <cell r="BR318" t="str">
            <v>加算あり</v>
          </cell>
          <cell r="BS318">
            <v>9900</v>
          </cell>
          <cell r="BT318">
            <v>14850</v>
          </cell>
          <cell r="BU318">
            <v>24750</v>
          </cell>
          <cell r="BV318" t="str">
            <v>認定</v>
          </cell>
          <cell r="BW318" t="str">
            <v>加算あり</v>
          </cell>
          <cell r="BX318">
            <v>9900</v>
          </cell>
          <cell r="BY318">
            <v>14850</v>
          </cell>
          <cell r="BZ318">
            <v>24750</v>
          </cell>
          <cell r="CA318" t="str">
            <v>認定</v>
          </cell>
          <cell r="CB318" t="str">
            <v>加算あり</v>
          </cell>
          <cell r="CC318">
            <v>9900</v>
          </cell>
          <cell r="CD318">
            <v>14850</v>
          </cell>
          <cell r="CE318">
            <v>24750</v>
          </cell>
          <cell r="CF318">
            <v>118800</v>
          </cell>
          <cell r="CG318">
            <v>178200</v>
          </cell>
          <cell r="CH318">
            <v>297000</v>
          </cell>
        </row>
        <row r="319">
          <cell r="C319" t="str">
            <v>村井　志成</v>
          </cell>
          <cell r="D319" t="str">
            <v>むらい　もとなり</v>
          </cell>
          <cell r="H319">
            <v>5050751</v>
          </cell>
          <cell r="I319" t="str">
            <v>埼玉県　志木市　柏町1-22-8-306　</v>
          </cell>
          <cell r="J319" t="str">
            <v>清和学園高等学校</v>
          </cell>
          <cell r="K319" t="str">
            <v>私立</v>
          </cell>
          <cell r="L319" t="str">
            <v>高等学校（通信制）</v>
          </cell>
          <cell r="M319" t="str">
            <v>学年制</v>
          </cell>
          <cell r="N319">
            <v>45383</v>
          </cell>
          <cell r="O319">
            <v>34000</v>
          </cell>
          <cell r="P319">
            <v>0</v>
          </cell>
          <cell r="S319" t="str">
            <v>48月</v>
          </cell>
          <cell r="V319">
            <v>48</v>
          </cell>
          <cell r="X319" t="str">
            <v>認定</v>
          </cell>
          <cell r="Y319" t="str">
            <v>加算なし</v>
          </cell>
          <cell r="Z319">
            <v>9900</v>
          </cell>
          <cell r="AB319">
            <v>9900</v>
          </cell>
          <cell r="AC319" t="str">
            <v>認定</v>
          </cell>
          <cell r="AD319" t="str">
            <v>加算なし</v>
          </cell>
          <cell r="AE319">
            <v>9900</v>
          </cell>
          <cell r="AG319">
            <v>9900</v>
          </cell>
          <cell r="AH319" t="str">
            <v>認定</v>
          </cell>
          <cell r="AI319" t="str">
            <v>加算なし</v>
          </cell>
          <cell r="AJ319">
            <v>9900</v>
          </cell>
          <cell r="AL319">
            <v>9900</v>
          </cell>
          <cell r="AM319" t="str">
            <v>認定</v>
          </cell>
          <cell r="AN319" t="str">
            <v>加算あり</v>
          </cell>
          <cell r="AO319">
            <v>9900</v>
          </cell>
          <cell r="AP319">
            <v>14850</v>
          </cell>
          <cell r="AQ319">
            <v>24750</v>
          </cell>
          <cell r="AR319" t="str">
            <v>認定</v>
          </cell>
          <cell r="AS319" t="str">
            <v>加算あり</v>
          </cell>
          <cell r="AT319">
            <v>9900</v>
          </cell>
          <cell r="AU319">
            <v>14850</v>
          </cell>
          <cell r="AV319">
            <v>24750</v>
          </cell>
          <cell r="AW319" t="str">
            <v>認定</v>
          </cell>
          <cell r="AX319" t="str">
            <v>加算あり</v>
          </cell>
          <cell r="AY319">
            <v>9900</v>
          </cell>
          <cell r="AZ319">
            <v>14850</v>
          </cell>
          <cell r="BA319">
            <v>24750</v>
          </cell>
          <cell r="BB319" t="str">
            <v>認定</v>
          </cell>
          <cell r="BC319" t="str">
            <v>加算あり</v>
          </cell>
          <cell r="BD319">
            <v>9900</v>
          </cell>
          <cell r="BE319">
            <v>14850</v>
          </cell>
          <cell r="BF319">
            <v>24750</v>
          </cell>
          <cell r="BG319" t="str">
            <v>認定</v>
          </cell>
          <cell r="BH319" t="str">
            <v>加算あり</v>
          </cell>
          <cell r="BI319">
            <v>9900</v>
          </cell>
          <cell r="BJ319">
            <v>14850</v>
          </cell>
          <cell r="BK319">
            <v>24750</v>
          </cell>
          <cell r="BL319" t="str">
            <v>認定</v>
          </cell>
          <cell r="BM319" t="str">
            <v>加算あり</v>
          </cell>
          <cell r="BN319">
            <v>9900</v>
          </cell>
          <cell r="BO319">
            <v>14850</v>
          </cell>
          <cell r="BP319">
            <v>24750</v>
          </cell>
          <cell r="BQ319" t="str">
            <v>認定</v>
          </cell>
          <cell r="BR319" t="str">
            <v>加算あり</v>
          </cell>
          <cell r="BS319">
            <v>9900</v>
          </cell>
          <cell r="BT319">
            <v>14850</v>
          </cell>
          <cell r="BU319">
            <v>24750</v>
          </cell>
          <cell r="BV319" t="str">
            <v>認定</v>
          </cell>
          <cell r="BW319" t="str">
            <v>加算あり</v>
          </cell>
          <cell r="BX319">
            <v>9900</v>
          </cell>
          <cell r="BY319">
            <v>14850</v>
          </cell>
          <cell r="BZ319">
            <v>24750</v>
          </cell>
          <cell r="CA319" t="str">
            <v>認定</v>
          </cell>
          <cell r="CB319" t="str">
            <v>加算あり</v>
          </cell>
          <cell r="CC319">
            <v>9900</v>
          </cell>
          <cell r="CD319">
            <v>14850</v>
          </cell>
          <cell r="CE319">
            <v>24750</v>
          </cell>
          <cell r="CF319">
            <v>118800</v>
          </cell>
          <cell r="CG319">
            <v>133650</v>
          </cell>
          <cell r="CH319">
            <v>252450</v>
          </cell>
        </row>
        <row r="320">
          <cell r="C320" t="str">
            <v>須藤　大翔</v>
          </cell>
          <cell r="D320" t="str">
            <v>すとう　だいと</v>
          </cell>
          <cell r="H320">
            <v>70058292</v>
          </cell>
          <cell r="I320" t="str">
            <v>埼玉県　東松山市　石橋1416-6　</v>
          </cell>
          <cell r="J320" t="str">
            <v>清和学園高等学校</v>
          </cell>
          <cell r="K320" t="str">
            <v>私立</v>
          </cell>
          <cell r="L320" t="str">
            <v>高等学校（通信制）</v>
          </cell>
          <cell r="M320" t="str">
            <v>学年制</v>
          </cell>
          <cell r="N320">
            <v>45383</v>
          </cell>
          <cell r="O320">
            <v>34000</v>
          </cell>
          <cell r="P320">
            <v>0</v>
          </cell>
          <cell r="S320" t="str">
            <v>48月</v>
          </cell>
          <cell r="V320">
            <v>48</v>
          </cell>
          <cell r="X320" t="str">
            <v>認定</v>
          </cell>
          <cell r="Y320" t="str">
            <v>加算あり</v>
          </cell>
          <cell r="Z320">
            <v>9900</v>
          </cell>
          <cell r="AA320">
            <v>14850</v>
          </cell>
          <cell r="AB320">
            <v>24750</v>
          </cell>
          <cell r="AC320" t="str">
            <v>認定</v>
          </cell>
          <cell r="AD320" t="str">
            <v>加算あり</v>
          </cell>
          <cell r="AE320">
            <v>9900</v>
          </cell>
          <cell r="AF320">
            <v>14850</v>
          </cell>
          <cell r="AG320">
            <v>24750</v>
          </cell>
          <cell r="AH320" t="str">
            <v>認定</v>
          </cell>
          <cell r="AI320" t="str">
            <v>加算あり</v>
          </cell>
          <cell r="AJ320">
            <v>9900</v>
          </cell>
          <cell r="AK320">
            <v>14850</v>
          </cell>
          <cell r="AL320">
            <v>24750</v>
          </cell>
          <cell r="AM320" t="str">
            <v>認定</v>
          </cell>
          <cell r="AN320" t="str">
            <v>加算あり</v>
          </cell>
          <cell r="AO320">
            <v>9900</v>
          </cell>
          <cell r="AP320">
            <v>14850</v>
          </cell>
          <cell r="AQ320">
            <v>24750</v>
          </cell>
          <cell r="AR320" t="str">
            <v>認定</v>
          </cell>
          <cell r="AS320" t="str">
            <v>加算あり</v>
          </cell>
          <cell r="AT320">
            <v>9900</v>
          </cell>
          <cell r="AU320">
            <v>14850</v>
          </cell>
          <cell r="AV320">
            <v>24750</v>
          </cell>
          <cell r="AW320" t="str">
            <v>認定</v>
          </cell>
          <cell r="AX320" t="str">
            <v>加算あり</v>
          </cell>
          <cell r="AY320">
            <v>9900</v>
          </cell>
          <cell r="AZ320">
            <v>14850</v>
          </cell>
          <cell r="BA320">
            <v>24750</v>
          </cell>
          <cell r="BB320" t="str">
            <v>認定</v>
          </cell>
          <cell r="BC320" t="str">
            <v>加算あり</v>
          </cell>
          <cell r="BD320">
            <v>9900</v>
          </cell>
          <cell r="BE320">
            <v>14850</v>
          </cell>
          <cell r="BF320">
            <v>24750</v>
          </cell>
          <cell r="BG320" t="str">
            <v>認定</v>
          </cell>
          <cell r="BH320" t="str">
            <v>加算あり</v>
          </cell>
          <cell r="BI320">
            <v>9900</v>
          </cell>
          <cell r="BJ320">
            <v>14850</v>
          </cell>
          <cell r="BK320">
            <v>24750</v>
          </cell>
          <cell r="BL320" t="str">
            <v>認定</v>
          </cell>
          <cell r="BM320" t="str">
            <v>加算あり</v>
          </cell>
          <cell r="BN320">
            <v>9900</v>
          </cell>
          <cell r="BO320">
            <v>14850</v>
          </cell>
          <cell r="BP320">
            <v>24750</v>
          </cell>
          <cell r="BQ320" t="str">
            <v>認定</v>
          </cell>
          <cell r="BR320" t="str">
            <v>加算あり</v>
          </cell>
          <cell r="BS320">
            <v>9900</v>
          </cell>
          <cell r="BT320">
            <v>14850</v>
          </cell>
          <cell r="BU320">
            <v>24750</v>
          </cell>
          <cell r="BV320" t="str">
            <v>認定</v>
          </cell>
          <cell r="BW320" t="str">
            <v>加算あり</v>
          </cell>
          <cell r="BX320">
            <v>9900</v>
          </cell>
          <cell r="BY320">
            <v>14850</v>
          </cell>
          <cell r="BZ320">
            <v>24750</v>
          </cell>
          <cell r="CA320" t="str">
            <v>認定</v>
          </cell>
          <cell r="CB320" t="str">
            <v>加算あり</v>
          </cell>
          <cell r="CC320">
            <v>9900</v>
          </cell>
          <cell r="CD320">
            <v>14850</v>
          </cell>
          <cell r="CE320">
            <v>24750</v>
          </cell>
          <cell r="CF320">
            <v>118800</v>
          </cell>
          <cell r="CG320">
            <v>178200</v>
          </cell>
          <cell r="CH320">
            <v>297000</v>
          </cell>
        </row>
        <row r="321">
          <cell r="C321" t="str">
            <v>畑仲　桃果</v>
          </cell>
          <cell r="D321" t="str">
            <v>はたなか　ももか</v>
          </cell>
          <cell r="H321">
            <v>7587700</v>
          </cell>
          <cell r="I321" t="str">
            <v>埼玉県　鶴ヶ島市　藤金894-7　</v>
          </cell>
          <cell r="J321" t="str">
            <v>清和学園高等学校</v>
          </cell>
          <cell r="K321" t="str">
            <v>私立</v>
          </cell>
          <cell r="L321" t="str">
            <v>高等学校（通信制）</v>
          </cell>
          <cell r="M321" t="str">
            <v>学年制</v>
          </cell>
          <cell r="N321">
            <v>45383</v>
          </cell>
          <cell r="O321">
            <v>34000</v>
          </cell>
          <cell r="P321">
            <v>0</v>
          </cell>
          <cell r="S321" t="str">
            <v>48月</v>
          </cell>
          <cell r="V321">
            <v>48</v>
          </cell>
          <cell r="X321" t="str">
            <v>認定</v>
          </cell>
          <cell r="Y321" t="str">
            <v>加算なし</v>
          </cell>
          <cell r="Z321">
            <v>9900</v>
          </cell>
          <cell r="AB321">
            <v>9900</v>
          </cell>
          <cell r="AC321" t="str">
            <v>認定</v>
          </cell>
          <cell r="AD321" t="str">
            <v>加算なし</v>
          </cell>
          <cell r="AE321">
            <v>9900</v>
          </cell>
          <cell r="AG321">
            <v>9900</v>
          </cell>
          <cell r="AH321" t="str">
            <v>認定</v>
          </cell>
          <cell r="AI321" t="str">
            <v>加算なし</v>
          </cell>
          <cell r="AJ321">
            <v>9900</v>
          </cell>
          <cell r="AL321">
            <v>9900</v>
          </cell>
          <cell r="AM321" t="str">
            <v>認定</v>
          </cell>
          <cell r="AN321" t="str">
            <v>加算なし</v>
          </cell>
          <cell r="AO321">
            <v>9900</v>
          </cell>
          <cell r="AQ321">
            <v>9900</v>
          </cell>
          <cell r="AR321" t="str">
            <v>認定</v>
          </cell>
          <cell r="AS321" t="str">
            <v>加算なし</v>
          </cell>
          <cell r="AT321">
            <v>9900</v>
          </cell>
          <cell r="AV321">
            <v>9900</v>
          </cell>
          <cell r="AW321" t="str">
            <v>認定</v>
          </cell>
          <cell r="AX321" t="str">
            <v>加算なし</v>
          </cell>
          <cell r="AY321">
            <v>9900</v>
          </cell>
          <cell r="BA321">
            <v>9900</v>
          </cell>
          <cell r="BB321" t="str">
            <v>認定</v>
          </cell>
          <cell r="BC321" t="str">
            <v>加算なし</v>
          </cell>
          <cell r="BD321">
            <v>9900</v>
          </cell>
          <cell r="BF321">
            <v>9900</v>
          </cell>
          <cell r="BG321" t="str">
            <v>認定</v>
          </cell>
          <cell r="BH321" t="str">
            <v>加算なし</v>
          </cell>
          <cell r="BI321">
            <v>9900</v>
          </cell>
          <cell r="BK321">
            <v>9900</v>
          </cell>
          <cell r="BL321" t="str">
            <v>認定</v>
          </cell>
          <cell r="BM321" t="str">
            <v>加算なし</v>
          </cell>
          <cell r="BN321">
            <v>9900</v>
          </cell>
          <cell r="BP321">
            <v>9900</v>
          </cell>
          <cell r="BQ321" t="str">
            <v>認定</v>
          </cell>
          <cell r="BR321" t="str">
            <v>加算なし</v>
          </cell>
          <cell r="BS321">
            <v>9900</v>
          </cell>
          <cell r="BU321">
            <v>9900</v>
          </cell>
          <cell r="BV321" t="str">
            <v>認定</v>
          </cell>
          <cell r="BW321" t="str">
            <v>加算なし</v>
          </cell>
          <cell r="BX321">
            <v>9900</v>
          </cell>
          <cell r="BZ321">
            <v>9900</v>
          </cell>
          <cell r="CA321" t="str">
            <v>認定</v>
          </cell>
          <cell r="CB321" t="str">
            <v>加算なし</v>
          </cell>
          <cell r="CC321">
            <v>9900</v>
          </cell>
          <cell r="CE321">
            <v>9900</v>
          </cell>
          <cell r="CF321">
            <v>118800</v>
          </cell>
          <cell r="CH321">
            <v>118800</v>
          </cell>
        </row>
        <row r="322">
          <cell r="C322" t="str">
            <v>加藤　裕貴</v>
          </cell>
          <cell r="D322" t="str">
            <v>かとう　ゆうき</v>
          </cell>
          <cell r="H322">
            <v>20476329</v>
          </cell>
          <cell r="I322" t="str">
            <v>埼玉県　坂戸市　浅羽野3-10-45　エバンストハイツ2－Ｃ号室</v>
          </cell>
          <cell r="J322" t="str">
            <v>清和学園高等学校</v>
          </cell>
          <cell r="K322" t="str">
            <v>私立</v>
          </cell>
          <cell r="L322" t="str">
            <v>高等学校（通信制）</v>
          </cell>
          <cell r="M322" t="str">
            <v>学年制</v>
          </cell>
          <cell r="N322">
            <v>45383</v>
          </cell>
          <cell r="O322">
            <v>34000</v>
          </cell>
          <cell r="P322">
            <v>0</v>
          </cell>
          <cell r="S322" t="str">
            <v>48月</v>
          </cell>
          <cell r="V322">
            <v>48</v>
          </cell>
          <cell r="X322" t="str">
            <v>認定</v>
          </cell>
          <cell r="Y322" t="str">
            <v>加算あり</v>
          </cell>
          <cell r="Z322">
            <v>9900</v>
          </cell>
          <cell r="AA322">
            <v>14850</v>
          </cell>
          <cell r="AB322">
            <v>24750</v>
          </cell>
          <cell r="AC322" t="str">
            <v>認定</v>
          </cell>
          <cell r="AD322" t="str">
            <v>加算あり</v>
          </cell>
          <cell r="AE322">
            <v>9900</v>
          </cell>
          <cell r="AF322">
            <v>14850</v>
          </cell>
          <cell r="AG322">
            <v>24750</v>
          </cell>
          <cell r="AH322" t="str">
            <v>認定</v>
          </cell>
          <cell r="AI322" t="str">
            <v>加算あり</v>
          </cell>
          <cell r="AJ322">
            <v>9900</v>
          </cell>
          <cell r="AK322">
            <v>14850</v>
          </cell>
          <cell r="AL322">
            <v>24750</v>
          </cell>
          <cell r="AM322" t="str">
            <v>認定</v>
          </cell>
          <cell r="AN322" t="str">
            <v>加算あり</v>
          </cell>
          <cell r="AO322">
            <v>9900</v>
          </cell>
          <cell r="AP322">
            <v>14850</v>
          </cell>
          <cell r="AQ322">
            <v>24750</v>
          </cell>
          <cell r="AR322" t="str">
            <v>認定</v>
          </cell>
          <cell r="AS322" t="str">
            <v>加算あり</v>
          </cell>
          <cell r="AT322">
            <v>9900</v>
          </cell>
          <cell r="AU322">
            <v>14850</v>
          </cell>
          <cell r="AV322">
            <v>24750</v>
          </cell>
          <cell r="AW322" t="str">
            <v>認定</v>
          </cell>
          <cell r="AX322" t="str">
            <v>加算あり</v>
          </cell>
          <cell r="AY322">
            <v>9900</v>
          </cell>
          <cell r="AZ322">
            <v>14850</v>
          </cell>
          <cell r="BA322">
            <v>24750</v>
          </cell>
          <cell r="BB322" t="str">
            <v>認定</v>
          </cell>
          <cell r="BC322" t="str">
            <v>加算あり</v>
          </cell>
          <cell r="BD322">
            <v>9900</v>
          </cell>
          <cell r="BE322">
            <v>14850</v>
          </cell>
          <cell r="BF322">
            <v>24750</v>
          </cell>
          <cell r="BG322" t="str">
            <v>認定</v>
          </cell>
          <cell r="BH322" t="str">
            <v>加算あり</v>
          </cell>
          <cell r="BI322">
            <v>9900</v>
          </cell>
          <cell r="BJ322">
            <v>14850</v>
          </cell>
          <cell r="BK322">
            <v>24750</v>
          </cell>
          <cell r="BL322" t="str">
            <v>認定</v>
          </cell>
          <cell r="BM322" t="str">
            <v>加算あり</v>
          </cell>
          <cell r="BN322">
            <v>9900</v>
          </cell>
          <cell r="BO322">
            <v>14850</v>
          </cell>
          <cell r="BP322">
            <v>24750</v>
          </cell>
          <cell r="BQ322" t="str">
            <v>認定</v>
          </cell>
          <cell r="BR322" t="str">
            <v>加算あり</v>
          </cell>
          <cell r="BS322">
            <v>9900</v>
          </cell>
          <cell r="BT322">
            <v>14850</v>
          </cell>
          <cell r="BU322">
            <v>24750</v>
          </cell>
          <cell r="BV322" t="str">
            <v>認定</v>
          </cell>
          <cell r="BW322" t="str">
            <v>加算あり</v>
          </cell>
          <cell r="BX322">
            <v>9900</v>
          </cell>
          <cell r="BY322">
            <v>14850</v>
          </cell>
          <cell r="BZ322">
            <v>24750</v>
          </cell>
          <cell r="CA322" t="str">
            <v>認定</v>
          </cell>
          <cell r="CB322" t="str">
            <v>加算あり</v>
          </cell>
          <cell r="CC322">
            <v>9900</v>
          </cell>
          <cell r="CD322">
            <v>14850</v>
          </cell>
          <cell r="CE322">
            <v>24750</v>
          </cell>
          <cell r="CF322">
            <v>118800</v>
          </cell>
          <cell r="CG322">
            <v>178200</v>
          </cell>
          <cell r="CH322">
            <v>297000</v>
          </cell>
        </row>
        <row r="323">
          <cell r="C323" t="str">
            <v>田端　美寛</v>
          </cell>
          <cell r="D323" t="str">
            <v>たばた　みひろ</v>
          </cell>
          <cell r="H323">
            <v>35657403</v>
          </cell>
          <cell r="I323" t="str">
            <v>埼玉県　坂戸市　青木949-1　</v>
          </cell>
          <cell r="J323" t="str">
            <v>清和学園高等学校</v>
          </cell>
          <cell r="K323" t="str">
            <v>私立</v>
          </cell>
          <cell r="L323" t="str">
            <v>高等学校（通信制）</v>
          </cell>
          <cell r="M323" t="str">
            <v>学年制</v>
          </cell>
          <cell r="N323">
            <v>45383</v>
          </cell>
          <cell r="O323">
            <v>34000</v>
          </cell>
          <cell r="P323">
            <v>0</v>
          </cell>
          <cell r="S323" t="str">
            <v>48月</v>
          </cell>
          <cell r="V323">
            <v>48</v>
          </cell>
          <cell r="X323" t="str">
            <v>認定</v>
          </cell>
          <cell r="Y323" t="str">
            <v>加算なし</v>
          </cell>
          <cell r="Z323">
            <v>9900</v>
          </cell>
          <cell r="AB323">
            <v>9900</v>
          </cell>
          <cell r="AC323" t="str">
            <v>認定</v>
          </cell>
          <cell r="AD323" t="str">
            <v>加算なし</v>
          </cell>
          <cell r="AE323">
            <v>9900</v>
          </cell>
          <cell r="AG323">
            <v>9900</v>
          </cell>
          <cell r="AH323" t="str">
            <v>認定</v>
          </cell>
          <cell r="AI323" t="str">
            <v>加算なし</v>
          </cell>
          <cell r="AJ323">
            <v>9900</v>
          </cell>
          <cell r="AL323">
            <v>9900</v>
          </cell>
          <cell r="AM323" t="str">
            <v>認定</v>
          </cell>
          <cell r="AN323" t="str">
            <v>加算なし</v>
          </cell>
          <cell r="AO323">
            <v>9900</v>
          </cell>
          <cell r="AQ323">
            <v>9900</v>
          </cell>
          <cell r="AR323" t="str">
            <v>認定</v>
          </cell>
          <cell r="AS323" t="str">
            <v>加算なし</v>
          </cell>
          <cell r="AT323">
            <v>9900</v>
          </cell>
          <cell r="AV323">
            <v>9900</v>
          </cell>
          <cell r="AW323" t="str">
            <v>認定</v>
          </cell>
          <cell r="AX323" t="str">
            <v>加算なし</v>
          </cell>
          <cell r="AY323">
            <v>9900</v>
          </cell>
          <cell r="BA323">
            <v>9900</v>
          </cell>
          <cell r="BB323" t="str">
            <v>認定</v>
          </cell>
          <cell r="BC323" t="str">
            <v>加算なし</v>
          </cell>
          <cell r="BD323">
            <v>9900</v>
          </cell>
          <cell r="BF323">
            <v>9900</v>
          </cell>
          <cell r="BG323" t="str">
            <v>認定</v>
          </cell>
          <cell r="BH323" t="str">
            <v>加算なし</v>
          </cell>
          <cell r="BI323">
            <v>9900</v>
          </cell>
          <cell r="BK323">
            <v>9900</v>
          </cell>
          <cell r="BL323" t="str">
            <v>認定</v>
          </cell>
          <cell r="BM323" t="str">
            <v>加算なし</v>
          </cell>
          <cell r="BN323">
            <v>9900</v>
          </cell>
          <cell r="BP323">
            <v>9900</v>
          </cell>
          <cell r="BQ323" t="str">
            <v>認定</v>
          </cell>
          <cell r="BR323" t="str">
            <v>加算なし</v>
          </cell>
          <cell r="BS323">
            <v>9900</v>
          </cell>
          <cell r="BU323">
            <v>9900</v>
          </cell>
          <cell r="BV323" t="str">
            <v>認定</v>
          </cell>
          <cell r="BW323" t="str">
            <v>加算なし</v>
          </cell>
          <cell r="BX323">
            <v>9900</v>
          </cell>
          <cell r="BZ323">
            <v>9900</v>
          </cell>
          <cell r="CA323" t="str">
            <v>認定</v>
          </cell>
          <cell r="CB323" t="str">
            <v>加算なし</v>
          </cell>
          <cell r="CC323">
            <v>9900</v>
          </cell>
          <cell r="CE323">
            <v>9900</v>
          </cell>
          <cell r="CF323">
            <v>118800</v>
          </cell>
          <cell r="CH323">
            <v>118800</v>
          </cell>
        </row>
        <row r="324">
          <cell r="C324" t="str">
            <v>菅原　暖人</v>
          </cell>
          <cell r="D324" t="str">
            <v>すがわら　はると</v>
          </cell>
          <cell r="H324">
            <v>84598409</v>
          </cell>
          <cell r="I324" t="str">
            <v>埼玉県　日高市　高萩781-64　</v>
          </cell>
          <cell r="J324" t="str">
            <v>清和学園高等学校</v>
          </cell>
          <cell r="K324" t="str">
            <v>私立</v>
          </cell>
          <cell r="L324" t="str">
            <v>高等学校（通信制）</v>
          </cell>
          <cell r="M324" t="str">
            <v>学年制</v>
          </cell>
          <cell r="N324">
            <v>45383</v>
          </cell>
          <cell r="O324">
            <v>34000</v>
          </cell>
          <cell r="P324">
            <v>0</v>
          </cell>
          <cell r="S324" t="str">
            <v>48月</v>
          </cell>
          <cell r="V324">
            <v>48</v>
          </cell>
          <cell r="X324" t="str">
            <v>認定</v>
          </cell>
          <cell r="Y324" t="str">
            <v>加算あり</v>
          </cell>
          <cell r="Z324">
            <v>9900</v>
          </cell>
          <cell r="AA324">
            <v>14850</v>
          </cell>
          <cell r="AB324">
            <v>24750</v>
          </cell>
          <cell r="AC324" t="str">
            <v>認定</v>
          </cell>
          <cell r="AD324" t="str">
            <v>加算あり</v>
          </cell>
          <cell r="AE324">
            <v>9900</v>
          </cell>
          <cell r="AF324">
            <v>14850</v>
          </cell>
          <cell r="AG324">
            <v>24750</v>
          </cell>
          <cell r="AH324" t="str">
            <v>認定</v>
          </cell>
          <cell r="AI324" t="str">
            <v>加算あり</v>
          </cell>
          <cell r="AJ324">
            <v>9900</v>
          </cell>
          <cell r="AK324">
            <v>14850</v>
          </cell>
          <cell r="AL324">
            <v>24750</v>
          </cell>
          <cell r="AM324" t="str">
            <v>認定</v>
          </cell>
          <cell r="AN324" t="str">
            <v>加算あり</v>
          </cell>
          <cell r="AO324">
            <v>9900</v>
          </cell>
          <cell r="AP324">
            <v>14850</v>
          </cell>
          <cell r="AQ324">
            <v>24750</v>
          </cell>
          <cell r="AR324" t="str">
            <v>認定</v>
          </cell>
          <cell r="AS324" t="str">
            <v>加算あり</v>
          </cell>
          <cell r="AT324">
            <v>9900</v>
          </cell>
          <cell r="AU324">
            <v>14850</v>
          </cell>
          <cell r="AV324">
            <v>24750</v>
          </cell>
          <cell r="AW324" t="str">
            <v>認定</v>
          </cell>
          <cell r="AX324" t="str">
            <v>加算あり</v>
          </cell>
          <cell r="AY324">
            <v>9900</v>
          </cell>
          <cell r="AZ324">
            <v>14850</v>
          </cell>
          <cell r="BA324">
            <v>24750</v>
          </cell>
          <cell r="BB324" t="str">
            <v>認定</v>
          </cell>
          <cell r="BC324" t="str">
            <v>加算あり</v>
          </cell>
          <cell r="BD324">
            <v>9900</v>
          </cell>
          <cell r="BE324">
            <v>14850</v>
          </cell>
          <cell r="BF324">
            <v>24750</v>
          </cell>
          <cell r="BG324" t="str">
            <v>認定</v>
          </cell>
          <cell r="BH324" t="str">
            <v>加算あり</v>
          </cell>
          <cell r="BI324">
            <v>9900</v>
          </cell>
          <cell r="BJ324">
            <v>14850</v>
          </cell>
          <cell r="BK324">
            <v>24750</v>
          </cell>
          <cell r="BL324" t="str">
            <v>認定</v>
          </cell>
          <cell r="BM324" t="str">
            <v>加算あり</v>
          </cell>
          <cell r="BN324">
            <v>9900</v>
          </cell>
          <cell r="BO324">
            <v>14850</v>
          </cell>
          <cell r="BP324">
            <v>24750</v>
          </cell>
          <cell r="BQ324" t="str">
            <v>認定</v>
          </cell>
          <cell r="BR324" t="str">
            <v>加算あり</v>
          </cell>
          <cell r="BS324">
            <v>9900</v>
          </cell>
          <cell r="BT324">
            <v>14850</v>
          </cell>
          <cell r="BU324">
            <v>24750</v>
          </cell>
          <cell r="BV324" t="str">
            <v>認定</v>
          </cell>
          <cell r="BW324" t="str">
            <v>加算あり</v>
          </cell>
          <cell r="BX324">
            <v>9900</v>
          </cell>
          <cell r="BY324">
            <v>14850</v>
          </cell>
          <cell r="BZ324">
            <v>24750</v>
          </cell>
          <cell r="CA324" t="str">
            <v>認定</v>
          </cell>
          <cell r="CB324" t="str">
            <v>加算あり</v>
          </cell>
          <cell r="CC324">
            <v>9900</v>
          </cell>
          <cell r="CD324">
            <v>14850</v>
          </cell>
          <cell r="CE324">
            <v>24750</v>
          </cell>
          <cell r="CF324">
            <v>118800</v>
          </cell>
          <cell r="CG324">
            <v>178200</v>
          </cell>
          <cell r="CH324">
            <v>297000</v>
          </cell>
        </row>
        <row r="325">
          <cell r="C325" t="str">
            <v>金井　風音</v>
          </cell>
          <cell r="D325" t="str">
            <v>かない　かのん</v>
          </cell>
          <cell r="H325">
            <v>93251149</v>
          </cell>
          <cell r="I325" t="str">
            <v>埼玉県　比企郡滑川町　月の輪3-12-9　</v>
          </cell>
          <cell r="J325" t="str">
            <v>清和学園高等学校</v>
          </cell>
          <cell r="K325" t="str">
            <v>私立</v>
          </cell>
          <cell r="L325" t="str">
            <v>高等学校（通信制）</v>
          </cell>
          <cell r="M325" t="str">
            <v>学年制</v>
          </cell>
          <cell r="N325">
            <v>45383</v>
          </cell>
          <cell r="O325">
            <v>34000</v>
          </cell>
          <cell r="P325">
            <v>0</v>
          </cell>
          <cell r="S325" t="str">
            <v>48月</v>
          </cell>
          <cell r="V325">
            <v>48</v>
          </cell>
          <cell r="X325" t="str">
            <v>認定</v>
          </cell>
          <cell r="Y325" t="str">
            <v>加算なし</v>
          </cell>
          <cell r="Z325">
            <v>9900</v>
          </cell>
          <cell r="AB325">
            <v>9900</v>
          </cell>
          <cell r="AC325" t="str">
            <v>認定</v>
          </cell>
          <cell r="AD325" t="str">
            <v>加算なし</v>
          </cell>
          <cell r="AE325">
            <v>9900</v>
          </cell>
          <cell r="AG325">
            <v>9900</v>
          </cell>
          <cell r="AH325" t="str">
            <v>認定</v>
          </cell>
          <cell r="AI325" t="str">
            <v>加算なし</v>
          </cell>
          <cell r="AJ325">
            <v>9900</v>
          </cell>
          <cell r="AL325">
            <v>9900</v>
          </cell>
          <cell r="AM325" t="str">
            <v>認定</v>
          </cell>
          <cell r="AN325" t="str">
            <v>加算あり</v>
          </cell>
          <cell r="AO325">
            <v>9900</v>
          </cell>
          <cell r="AP325">
            <v>14850</v>
          </cell>
          <cell r="AQ325">
            <v>24750</v>
          </cell>
          <cell r="AR325" t="str">
            <v>認定</v>
          </cell>
          <cell r="AS325" t="str">
            <v>加算あり</v>
          </cell>
          <cell r="AT325">
            <v>9900</v>
          </cell>
          <cell r="AU325">
            <v>14850</v>
          </cell>
          <cell r="AV325">
            <v>24750</v>
          </cell>
          <cell r="AW325" t="str">
            <v>認定</v>
          </cell>
          <cell r="AX325" t="str">
            <v>加算あり</v>
          </cell>
          <cell r="AY325">
            <v>9900</v>
          </cell>
          <cell r="AZ325">
            <v>14850</v>
          </cell>
          <cell r="BA325">
            <v>24750</v>
          </cell>
          <cell r="BB325" t="str">
            <v>認定</v>
          </cell>
          <cell r="BC325" t="str">
            <v>加算あり</v>
          </cell>
          <cell r="BD325">
            <v>9900</v>
          </cell>
          <cell r="BE325">
            <v>14850</v>
          </cell>
          <cell r="BF325">
            <v>24750</v>
          </cell>
          <cell r="BG325" t="str">
            <v>認定</v>
          </cell>
          <cell r="BH325" t="str">
            <v>加算あり</v>
          </cell>
          <cell r="BI325">
            <v>9900</v>
          </cell>
          <cell r="BJ325">
            <v>14850</v>
          </cell>
          <cell r="BK325">
            <v>24750</v>
          </cell>
          <cell r="BL325" t="str">
            <v>認定</v>
          </cell>
          <cell r="BM325" t="str">
            <v>加算あり</v>
          </cell>
          <cell r="BN325">
            <v>9900</v>
          </cell>
          <cell r="BO325">
            <v>14850</v>
          </cell>
          <cell r="BP325">
            <v>24750</v>
          </cell>
          <cell r="BQ325" t="str">
            <v>認定</v>
          </cell>
          <cell r="BR325" t="str">
            <v>加算あり</v>
          </cell>
          <cell r="BS325">
            <v>9900</v>
          </cell>
          <cell r="BT325">
            <v>14850</v>
          </cell>
          <cell r="BU325">
            <v>24750</v>
          </cell>
          <cell r="BV325" t="str">
            <v>認定</v>
          </cell>
          <cell r="BW325" t="str">
            <v>加算あり</v>
          </cell>
          <cell r="BX325">
            <v>9900</v>
          </cell>
          <cell r="BY325">
            <v>14850</v>
          </cell>
          <cell r="BZ325">
            <v>24750</v>
          </cell>
          <cell r="CA325" t="str">
            <v>認定</v>
          </cell>
          <cell r="CB325" t="str">
            <v>加算あり</v>
          </cell>
          <cell r="CC325">
            <v>9900</v>
          </cell>
          <cell r="CD325">
            <v>14850</v>
          </cell>
          <cell r="CE325">
            <v>24750</v>
          </cell>
          <cell r="CF325">
            <v>118800</v>
          </cell>
          <cell r="CG325">
            <v>133650</v>
          </cell>
          <cell r="CH325">
            <v>252450</v>
          </cell>
        </row>
        <row r="326">
          <cell r="C326" t="str">
            <v>宇田川　陽飛</v>
          </cell>
          <cell r="D326" t="str">
            <v>うだかわ　はると</v>
          </cell>
          <cell r="H326">
            <v>2724629</v>
          </cell>
          <cell r="I326" t="str">
            <v>埼玉県　川越市　笠幡1575-5　</v>
          </cell>
          <cell r="J326" t="str">
            <v>清和学園高等学校</v>
          </cell>
          <cell r="K326" t="str">
            <v>私立</v>
          </cell>
          <cell r="L326" t="str">
            <v>高等学校（通信制）</v>
          </cell>
          <cell r="M326" t="str">
            <v>学年制</v>
          </cell>
          <cell r="N326">
            <v>45383</v>
          </cell>
          <cell r="O326">
            <v>34000</v>
          </cell>
          <cell r="P326">
            <v>0</v>
          </cell>
          <cell r="S326" t="str">
            <v>48月</v>
          </cell>
          <cell r="V326">
            <v>48</v>
          </cell>
          <cell r="X326" t="str">
            <v>認定</v>
          </cell>
          <cell r="Y326" t="str">
            <v>加算なし</v>
          </cell>
          <cell r="Z326">
            <v>9900</v>
          </cell>
          <cell r="AB326">
            <v>9900</v>
          </cell>
          <cell r="AC326" t="str">
            <v>認定</v>
          </cell>
          <cell r="AD326" t="str">
            <v>加算なし</v>
          </cell>
          <cell r="AE326">
            <v>9900</v>
          </cell>
          <cell r="AG326">
            <v>9900</v>
          </cell>
          <cell r="AH326" t="str">
            <v>認定</v>
          </cell>
          <cell r="AI326" t="str">
            <v>加算なし</v>
          </cell>
          <cell r="AJ326">
            <v>9900</v>
          </cell>
          <cell r="AL326">
            <v>9900</v>
          </cell>
          <cell r="AM326" t="str">
            <v>認定</v>
          </cell>
          <cell r="AN326" t="str">
            <v>加算なし</v>
          </cell>
          <cell r="AO326">
            <v>9900</v>
          </cell>
          <cell r="AQ326">
            <v>9900</v>
          </cell>
          <cell r="AR326" t="str">
            <v>認定</v>
          </cell>
          <cell r="AS326" t="str">
            <v>加算なし</v>
          </cell>
          <cell r="AT326">
            <v>9900</v>
          </cell>
          <cell r="AV326">
            <v>9900</v>
          </cell>
          <cell r="AW326" t="str">
            <v>認定</v>
          </cell>
          <cell r="AX326" t="str">
            <v>加算なし</v>
          </cell>
          <cell r="AY326">
            <v>9900</v>
          </cell>
          <cell r="BA326">
            <v>9900</v>
          </cell>
          <cell r="BB326" t="str">
            <v>認定</v>
          </cell>
          <cell r="BC326" t="str">
            <v>加算なし</v>
          </cell>
          <cell r="BD326">
            <v>9900</v>
          </cell>
          <cell r="BF326">
            <v>9900</v>
          </cell>
          <cell r="BG326" t="str">
            <v>認定</v>
          </cell>
          <cell r="BH326" t="str">
            <v>加算なし</v>
          </cell>
          <cell r="BI326">
            <v>9900</v>
          </cell>
          <cell r="BK326">
            <v>9900</v>
          </cell>
          <cell r="BL326" t="str">
            <v>認定</v>
          </cell>
          <cell r="BM326" t="str">
            <v>加算なし</v>
          </cell>
          <cell r="BN326">
            <v>9900</v>
          </cell>
          <cell r="BP326">
            <v>9900</v>
          </cell>
          <cell r="BQ326" t="str">
            <v>認定</v>
          </cell>
          <cell r="BR326" t="str">
            <v>加算なし</v>
          </cell>
          <cell r="BS326">
            <v>9900</v>
          </cell>
          <cell r="BU326">
            <v>9900</v>
          </cell>
          <cell r="BV326" t="str">
            <v>認定</v>
          </cell>
          <cell r="BW326" t="str">
            <v>加算なし</v>
          </cell>
          <cell r="BX326">
            <v>9900</v>
          </cell>
          <cell r="BZ326">
            <v>9900</v>
          </cell>
          <cell r="CA326" t="str">
            <v>認定</v>
          </cell>
          <cell r="CB326" t="str">
            <v>加算なし</v>
          </cell>
          <cell r="CC326">
            <v>9900</v>
          </cell>
          <cell r="CE326">
            <v>9900</v>
          </cell>
          <cell r="CF326">
            <v>118800</v>
          </cell>
          <cell r="CH326">
            <v>118800</v>
          </cell>
        </row>
        <row r="327">
          <cell r="C327" t="str">
            <v>内田　優結</v>
          </cell>
          <cell r="D327" t="str">
            <v>うちだ　ゆゆ</v>
          </cell>
          <cell r="H327">
            <v>73029510</v>
          </cell>
          <cell r="I327" t="str">
            <v>埼玉県　比企郡嵐山町　千手堂424-1　</v>
          </cell>
          <cell r="J327" t="str">
            <v>清和学園高等学校</v>
          </cell>
          <cell r="K327" t="str">
            <v>私立</v>
          </cell>
          <cell r="L327" t="str">
            <v>高等学校（通信制）</v>
          </cell>
          <cell r="M327" t="str">
            <v>学年制</v>
          </cell>
          <cell r="N327">
            <v>45383</v>
          </cell>
          <cell r="O327">
            <v>34000</v>
          </cell>
          <cell r="P327">
            <v>0</v>
          </cell>
          <cell r="S327" t="str">
            <v>48月</v>
          </cell>
          <cell r="V327">
            <v>48</v>
          </cell>
          <cell r="X327" t="str">
            <v>認定</v>
          </cell>
          <cell r="Y327" t="str">
            <v>加算あり</v>
          </cell>
          <cell r="Z327">
            <v>9900</v>
          </cell>
          <cell r="AA327">
            <v>14850</v>
          </cell>
          <cell r="AB327">
            <v>24750</v>
          </cell>
          <cell r="AC327" t="str">
            <v>認定</v>
          </cell>
          <cell r="AD327" t="str">
            <v>加算あり</v>
          </cell>
          <cell r="AE327">
            <v>9900</v>
          </cell>
          <cell r="AF327">
            <v>14850</v>
          </cell>
          <cell r="AG327">
            <v>24750</v>
          </cell>
          <cell r="AH327" t="str">
            <v>認定</v>
          </cell>
          <cell r="AI327" t="str">
            <v>加算あり</v>
          </cell>
          <cell r="AJ327">
            <v>9900</v>
          </cell>
          <cell r="AK327">
            <v>14850</v>
          </cell>
          <cell r="AL327">
            <v>24750</v>
          </cell>
          <cell r="AM327" t="str">
            <v>認定</v>
          </cell>
          <cell r="AN327" t="str">
            <v>加算あり</v>
          </cell>
          <cell r="AO327">
            <v>9900</v>
          </cell>
          <cell r="AP327">
            <v>14850</v>
          </cell>
          <cell r="AQ327">
            <v>24750</v>
          </cell>
          <cell r="AR327" t="str">
            <v>認定</v>
          </cell>
          <cell r="AS327" t="str">
            <v>加算あり</v>
          </cell>
          <cell r="AT327">
            <v>9900</v>
          </cell>
          <cell r="AU327">
            <v>14850</v>
          </cell>
          <cell r="AV327">
            <v>24750</v>
          </cell>
          <cell r="AW327" t="str">
            <v>認定</v>
          </cell>
          <cell r="AX327" t="str">
            <v>加算あり</v>
          </cell>
          <cell r="AY327">
            <v>9900</v>
          </cell>
          <cell r="AZ327">
            <v>14850</v>
          </cell>
          <cell r="BA327">
            <v>24750</v>
          </cell>
          <cell r="BB327" t="str">
            <v>認定</v>
          </cell>
          <cell r="BC327" t="str">
            <v>加算あり</v>
          </cell>
          <cell r="BD327">
            <v>9900</v>
          </cell>
          <cell r="BE327">
            <v>14850</v>
          </cell>
          <cell r="BF327">
            <v>24750</v>
          </cell>
          <cell r="BG327" t="str">
            <v>認定</v>
          </cell>
          <cell r="BH327" t="str">
            <v>加算あり</v>
          </cell>
          <cell r="BI327">
            <v>9900</v>
          </cell>
          <cell r="BJ327">
            <v>14850</v>
          </cell>
          <cell r="BK327">
            <v>24750</v>
          </cell>
          <cell r="BL327" t="str">
            <v>認定</v>
          </cell>
          <cell r="BM327" t="str">
            <v>加算あり</v>
          </cell>
          <cell r="BN327">
            <v>9900</v>
          </cell>
          <cell r="BO327">
            <v>14850</v>
          </cell>
          <cell r="BP327">
            <v>24750</v>
          </cell>
          <cell r="BQ327" t="str">
            <v>認定</v>
          </cell>
          <cell r="BR327" t="str">
            <v>加算あり</v>
          </cell>
          <cell r="BS327">
            <v>9900</v>
          </cell>
          <cell r="BT327">
            <v>14850</v>
          </cell>
          <cell r="BU327">
            <v>24750</v>
          </cell>
          <cell r="BV327" t="str">
            <v>認定</v>
          </cell>
          <cell r="BW327" t="str">
            <v>加算あり</v>
          </cell>
          <cell r="BX327">
            <v>9900</v>
          </cell>
          <cell r="BY327">
            <v>14850</v>
          </cell>
          <cell r="BZ327">
            <v>24750</v>
          </cell>
          <cell r="CA327" t="str">
            <v>認定</v>
          </cell>
          <cell r="CB327" t="str">
            <v>加算あり</v>
          </cell>
          <cell r="CC327">
            <v>9900</v>
          </cell>
          <cell r="CD327">
            <v>14850</v>
          </cell>
          <cell r="CE327">
            <v>24750</v>
          </cell>
          <cell r="CF327">
            <v>118800</v>
          </cell>
          <cell r="CG327">
            <v>178200</v>
          </cell>
          <cell r="CH327">
            <v>297000</v>
          </cell>
        </row>
        <row r="328">
          <cell r="C328" t="str">
            <v>白木　颯夏</v>
          </cell>
          <cell r="D328" t="str">
            <v>しらき　ふうが</v>
          </cell>
          <cell r="H328">
            <v>62197967</v>
          </cell>
          <cell r="I328" t="str">
            <v>埼玉県　比企郡小川町　みどりが丘3-7-19　</v>
          </cell>
          <cell r="J328" t="str">
            <v>清和学園高等学校</v>
          </cell>
          <cell r="K328" t="str">
            <v>私立</v>
          </cell>
          <cell r="L328" t="str">
            <v>高等学校（通信制）</v>
          </cell>
          <cell r="M328" t="str">
            <v>学年制</v>
          </cell>
          <cell r="N328">
            <v>45383</v>
          </cell>
          <cell r="O328">
            <v>34000</v>
          </cell>
          <cell r="P328">
            <v>0</v>
          </cell>
          <cell r="S328" t="str">
            <v>48月</v>
          </cell>
          <cell r="V328">
            <v>48</v>
          </cell>
          <cell r="X328" t="str">
            <v>認定</v>
          </cell>
          <cell r="Y328" t="str">
            <v>加算あり</v>
          </cell>
          <cell r="Z328">
            <v>9900</v>
          </cell>
          <cell r="AA328">
            <v>14850</v>
          </cell>
          <cell r="AB328">
            <v>24750</v>
          </cell>
          <cell r="AC328" t="str">
            <v>認定</v>
          </cell>
          <cell r="AD328" t="str">
            <v>加算あり</v>
          </cell>
          <cell r="AE328">
            <v>9900</v>
          </cell>
          <cell r="AF328">
            <v>14850</v>
          </cell>
          <cell r="AG328">
            <v>24750</v>
          </cell>
          <cell r="AH328" t="str">
            <v>認定</v>
          </cell>
          <cell r="AI328" t="str">
            <v>加算あり</v>
          </cell>
          <cell r="AJ328">
            <v>9900</v>
          </cell>
          <cell r="AK328">
            <v>14850</v>
          </cell>
          <cell r="AL328">
            <v>24750</v>
          </cell>
          <cell r="AM328" t="str">
            <v>認定</v>
          </cell>
          <cell r="AN328" t="str">
            <v>加算あり</v>
          </cell>
          <cell r="AO328">
            <v>9900</v>
          </cell>
          <cell r="AP328">
            <v>14850</v>
          </cell>
          <cell r="AQ328">
            <v>24750</v>
          </cell>
          <cell r="AR328" t="str">
            <v>認定</v>
          </cell>
          <cell r="AS328" t="str">
            <v>加算あり</v>
          </cell>
          <cell r="AT328">
            <v>9900</v>
          </cell>
          <cell r="AU328">
            <v>14850</v>
          </cell>
          <cell r="AV328">
            <v>24750</v>
          </cell>
          <cell r="AW328" t="str">
            <v>認定</v>
          </cell>
          <cell r="AX328" t="str">
            <v>加算あり</v>
          </cell>
          <cell r="AY328">
            <v>9900</v>
          </cell>
          <cell r="AZ328">
            <v>14850</v>
          </cell>
          <cell r="BA328">
            <v>24750</v>
          </cell>
          <cell r="BB328" t="str">
            <v>認定</v>
          </cell>
          <cell r="BC328" t="str">
            <v>加算あり</v>
          </cell>
          <cell r="BD328">
            <v>9900</v>
          </cell>
          <cell r="BE328">
            <v>14850</v>
          </cell>
          <cell r="BF328">
            <v>24750</v>
          </cell>
          <cell r="BG328" t="str">
            <v>認定</v>
          </cell>
          <cell r="BH328" t="str">
            <v>加算あり</v>
          </cell>
          <cell r="BI328">
            <v>9900</v>
          </cell>
          <cell r="BJ328">
            <v>14850</v>
          </cell>
          <cell r="BK328">
            <v>24750</v>
          </cell>
          <cell r="BL328" t="str">
            <v>認定</v>
          </cell>
          <cell r="BM328" t="str">
            <v>加算あり</v>
          </cell>
          <cell r="BN328">
            <v>9900</v>
          </cell>
          <cell r="BO328">
            <v>14850</v>
          </cell>
          <cell r="BP328">
            <v>24750</v>
          </cell>
          <cell r="BQ328" t="str">
            <v>認定</v>
          </cell>
          <cell r="BR328" t="str">
            <v>加算あり</v>
          </cell>
          <cell r="BS328">
            <v>9900</v>
          </cell>
          <cell r="BT328">
            <v>14850</v>
          </cell>
          <cell r="BU328">
            <v>24750</v>
          </cell>
          <cell r="BV328" t="str">
            <v>認定</v>
          </cell>
          <cell r="BW328" t="str">
            <v>加算あり</v>
          </cell>
          <cell r="BX328">
            <v>9900</v>
          </cell>
          <cell r="BY328">
            <v>14850</v>
          </cell>
          <cell r="BZ328">
            <v>24750</v>
          </cell>
          <cell r="CA328" t="str">
            <v>認定</v>
          </cell>
          <cell r="CB328" t="str">
            <v>加算あり</v>
          </cell>
          <cell r="CC328">
            <v>9900</v>
          </cell>
          <cell r="CD328">
            <v>14850</v>
          </cell>
          <cell r="CE328">
            <v>24750</v>
          </cell>
          <cell r="CF328">
            <v>118800</v>
          </cell>
          <cell r="CG328">
            <v>178200</v>
          </cell>
          <cell r="CH328">
            <v>297000</v>
          </cell>
        </row>
        <row r="329">
          <cell r="C329" t="str">
            <v>森村　優衣</v>
          </cell>
          <cell r="D329" t="str">
            <v>もりむら　ゆい</v>
          </cell>
          <cell r="H329">
            <v>51039852</v>
          </cell>
          <cell r="I329" t="str">
            <v>埼玉県　入間郡越生町　上谷519　</v>
          </cell>
          <cell r="J329" t="str">
            <v>清和学園高等学校</v>
          </cell>
          <cell r="K329" t="str">
            <v>私立</v>
          </cell>
          <cell r="L329" t="str">
            <v>高等学校（通信制）</v>
          </cell>
          <cell r="M329" t="str">
            <v>学年制</v>
          </cell>
          <cell r="N329">
            <v>45383</v>
          </cell>
          <cell r="O329">
            <v>34000</v>
          </cell>
          <cell r="P329">
            <v>0</v>
          </cell>
          <cell r="S329" t="str">
            <v>48月</v>
          </cell>
          <cell r="V329">
            <v>48</v>
          </cell>
          <cell r="X329" t="str">
            <v>認定</v>
          </cell>
          <cell r="Y329" t="str">
            <v>加算あり</v>
          </cell>
          <cell r="Z329">
            <v>9900</v>
          </cell>
          <cell r="AA329">
            <v>14850</v>
          </cell>
          <cell r="AB329">
            <v>24750</v>
          </cell>
          <cell r="AC329" t="str">
            <v>認定</v>
          </cell>
          <cell r="AD329" t="str">
            <v>加算あり</v>
          </cell>
          <cell r="AE329">
            <v>9900</v>
          </cell>
          <cell r="AF329">
            <v>14850</v>
          </cell>
          <cell r="AG329">
            <v>24750</v>
          </cell>
          <cell r="AH329" t="str">
            <v>認定</v>
          </cell>
          <cell r="AI329" t="str">
            <v>加算あり</v>
          </cell>
          <cell r="AJ329">
            <v>9900</v>
          </cell>
          <cell r="AK329">
            <v>14850</v>
          </cell>
          <cell r="AL329">
            <v>24750</v>
          </cell>
          <cell r="AM329" t="str">
            <v>認定</v>
          </cell>
          <cell r="AN329" t="str">
            <v>加算あり</v>
          </cell>
          <cell r="AO329">
            <v>9900</v>
          </cell>
          <cell r="AP329">
            <v>14850</v>
          </cell>
          <cell r="AQ329">
            <v>24750</v>
          </cell>
          <cell r="AR329" t="str">
            <v>認定</v>
          </cell>
          <cell r="AS329" t="str">
            <v>加算あり</v>
          </cell>
          <cell r="AT329">
            <v>9900</v>
          </cell>
          <cell r="AU329">
            <v>14850</v>
          </cell>
          <cell r="AV329">
            <v>24750</v>
          </cell>
          <cell r="AW329" t="str">
            <v>認定</v>
          </cell>
          <cell r="AX329" t="str">
            <v>加算あり</v>
          </cell>
          <cell r="AY329">
            <v>9900</v>
          </cell>
          <cell r="AZ329">
            <v>14850</v>
          </cell>
          <cell r="BA329">
            <v>24750</v>
          </cell>
          <cell r="BB329" t="str">
            <v>認定</v>
          </cell>
          <cell r="BC329" t="str">
            <v>加算あり</v>
          </cell>
          <cell r="BD329">
            <v>9900</v>
          </cell>
          <cell r="BE329">
            <v>14850</v>
          </cell>
          <cell r="BF329">
            <v>24750</v>
          </cell>
          <cell r="BG329" t="str">
            <v>認定</v>
          </cell>
          <cell r="BH329" t="str">
            <v>加算あり</v>
          </cell>
          <cell r="BI329">
            <v>9900</v>
          </cell>
          <cell r="BJ329">
            <v>14850</v>
          </cell>
          <cell r="BK329">
            <v>24750</v>
          </cell>
          <cell r="BL329" t="str">
            <v>認定</v>
          </cell>
          <cell r="BM329" t="str">
            <v>加算あり</v>
          </cell>
          <cell r="BN329">
            <v>9900</v>
          </cell>
          <cell r="BO329">
            <v>14850</v>
          </cell>
          <cell r="BP329">
            <v>24750</v>
          </cell>
          <cell r="BQ329" t="str">
            <v>認定</v>
          </cell>
          <cell r="BR329" t="str">
            <v>加算あり</v>
          </cell>
          <cell r="BS329">
            <v>9900</v>
          </cell>
          <cell r="BT329">
            <v>14850</v>
          </cell>
          <cell r="BU329">
            <v>24750</v>
          </cell>
          <cell r="BV329" t="str">
            <v>認定</v>
          </cell>
          <cell r="BW329" t="str">
            <v>加算あり</v>
          </cell>
          <cell r="BX329">
            <v>9900</v>
          </cell>
          <cell r="BY329">
            <v>14850</v>
          </cell>
          <cell r="BZ329">
            <v>24750</v>
          </cell>
          <cell r="CA329" t="str">
            <v>認定</v>
          </cell>
          <cell r="CB329" t="str">
            <v>加算あり</v>
          </cell>
          <cell r="CC329">
            <v>9900</v>
          </cell>
          <cell r="CD329">
            <v>14850</v>
          </cell>
          <cell r="CE329">
            <v>24750</v>
          </cell>
          <cell r="CF329">
            <v>118800</v>
          </cell>
          <cell r="CG329">
            <v>178200</v>
          </cell>
          <cell r="CH329">
            <v>297000</v>
          </cell>
        </row>
        <row r="330">
          <cell r="C330" t="str">
            <v>森田　詩</v>
          </cell>
          <cell r="D330" t="str">
            <v>もりた　うた</v>
          </cell>
          <cell r="H330">
            <v>21739313</v>
          </cell>
          <cell r="I330" t="str">
            <v>埼玉県　坂戸市　長岡177-1　</v>
          </cell>
          <cell r="J330" t="str">
            <v>清和学園高等学校</v>
          </cell>
          <cell r="K330" t="str">
            <v>私立</v>
          </cell>
          <cell r="L330" t="str">
            <v>高等学校（通信制）</v>
          </cell>
          <cell r="M330" t="str">
            <v>学年制</v>
          </cell>
          <cell r="N330">
            <v>45383</v>
          </cell>
          <cell r="O330">
            <v>34000</v>
          </cell>
          <cell r="P330">
            <v>0</v>
          </cell>
          <cell r="S330" t="str">
            <v>48月</v>
          </cell>
          <cell r="V330">
            <v>48</v>
          </cell>
          <cell r="X330" t="str">
            <v>認定</v>
          </cell>
          <cell r="Y330" t="str">
            <v>加算あり</v>
          </cell>
          <cell r="Z330">
            <v>9900</v>
          </cell>
          <cell r="AA330">
            <v>14850</v>
          </cell>
          <cell r="AB330">
            <v>24750</v>
          </cell>
          <cell r="AC330" t="str">
            <v>認定</v>
          </cell>
          <cell r="AD330" t="str">
            <v>加算あり</v>
          </cell>
          <cell r="AE330">
            <v>9900</v>
          </cell>
          <cell r="AF330">
            <v>14850</v>
          </cell>
          <cell r="AG330">
            <v>24750</v>
          </cell>
          <cell r="AH330" t="str">
            <v>認定</v>
          </cell>
          <cell r="AI330" t="str">
            <v>加算あり</v>
          </cell>
          <cell r="AJ330">
            <v>9900</v>
          </cell>
          <cell r="AK330">
            <v>14850</v>
          </cell>
          <cell r="AL330">
            <v>24750</v>
          </cell>
          <cell r="AM330" t="str">
            <v>認定</v>
          </cell>
          <cell r="AN330" t="str">
            <v>加算あり</v>
          </cell>
          <cell r="AO330">
            <v>9900</v>
          </cell>
          <cell r="AP330">
            <v>14850</v>
          </cell>
          <cell r="AQ330">
            <v>24750</v>
          </cell>
          <cell r="AR330" t="str">
            <v>認定</v>
          </cell>
          <cell r="AS330" t="str">
            <v>加算あり</v>
          </cell>
          <cell r="AT330">
            <v>9900</v>
          </cell>
          <cell r="AU330">
            <v>14850</v>
          </cell>
          <cell r="AV330">
            <v>24750</v>
          </cell>
          <cell r="AW330" t="str">
            <v>認定</v>
          </cell>
          <cell r="AX330" t="str">
            <v>加算あり</v>
          </cell>
          <cell r="AY330">
            <v>9900</v>
          </cell>
          <cell r="AZ330">
            <v>14850</v>
          </cell>
          <cell r="BA330">
            <v>24750</v>
          </cell>
          <cell r="BB330" t="str">
            <v>認定</v>
          </cell>
          <cell r="BC330" t="str">
            <v>加算あり</v>
          </cell>
          <cell r="BD330">
            <v>9900</v>
          </cell>
          <cell r="BE330">
            <v>14850</v>
          </cell>
          <cell r="BF330">
            <v>24750</v>
          </cell>
          <cell r="BG330" t="str">
            <v>認定</v>
          </cell>
          <cell r="BH330" t="str">
            <v>加算あり</v>
          </cell>
          <cell r="BI330">
            <v>9900</v>
          </cell>
          <cell r="BJ330">
            <v>14850</v>
          </cell>
          <cell r="BK330">
            <v>24750</v>
          </cell>
          <cell r="BL330" t="str">
            <v>認定</v>
          </cell>
          <cell r="BM330" t="str">
            <v>加算あり</v>
          </cell>
          <cell r="BN330">
            <v>9900</v>
          </cell>
          <cell r="BO330">
            <v>14850</v>
          </cell>
          <cell r="BP330">
            <v>24750</v>
          </cell>
          <cell r="BQ330" t="str">
            <v>認定</v>
          </cell>
          <cell r="BR330" t="str">
            <v>加算あり</v>
          </cell>
          <cell r="BS330">
            <v>9900</v>
          </cell>
          <cell r="BT330">
            <v>14850</v>
          </cell>
          <cell r="BU330">
            <v>24750</v>
          </cell>
          <cell r="BV330" t="str">
            <v>認定</v>
          </cell>
          <cell r="BW330" t="str">
            <v>加算あり</v>
          </cell>
          <cell r="BX330">
            <v>9900</v>
          </cell>
          <cell r="BY330">
            <v>14850</v>
          </cell>
          <cell r="BZ330">
            <v>24750</v>
          </cell>
          <cell r="CA330" t="str">
            <v>認定</v>
          </cell>
          <cell r="CB330" t="str">
            <v>加算あり</v>
          </cell>
          <cell r="CC330">
            <v>9900</v>
          </cell>
          <cell r="CD330">
            <v>14850</v>
          </cell>
          <cell r="CE330">
            <v>24750</v>
          </cell>
          <cell r="CF330">
            <v>118800</v>
          </cell>
          <cell r="CG330">
            <v>178200</v>
          </cell>
          <cell r="CH330">
            <v>297000</v>
          </cell>
        </row>
        <row r="331">
          <cell r="C331" t="str">
            <v>髙橋　愛梨</v>
          </cell>
          <cell r="D331" t="str">
            <v>たかはし　あいり</v>
          </cell>
          <cell r="H331">
            <v>94384594</v>
          </cell>
          <cell r="I331" t="str">
            <v>埼玉県　入間市　狭山台2-10-2　ヴィ－タス狭山台102</v>
          </cell>
          <cell r="J331" t="str">
            <v>清和学園高等学校</v>
          </cell>
          <cell r="K331" t="str">
            <v>私立</v>
          </cell>
          <cell r="L331" t="str">
            <v>高等学校（通信制）</v>
          </cell>
          <cell r="M331" t="str">
            <v>学年制</v>
          </cell>
          <cell r="N331">
            <v>45383</v>
          </cell>
          <cell r="O331">
            <v>34000</v>
          </cell>
          <cell r="P331">
            <v>0</v>
          </cell>
          <cell r="S331" t="str">
            <v>48月</v>
          </cell>
          <cell r="V331">
            <v>48</v>
          </cell>
          <cell r="X331" t="str">
            <v>認定</v>
          </cell>
          <cell r="Y331" t="str">
            <v>加算あり</v>
          </cell>
          <cell r="Z331">
            <v>9900</v>
          </cell>
          <cell r="AA331">
            <v>14850</v>
          </cell>
          <cell r="AB331">
            <v>24750</v>
          </cell>
          <cell r="AC331" t="str">
            <v>認定</v>
          </cell>
          <cell r="AD331" t="str">
            <v>加算あり</v>
          </cell>
          <cell r="AE331">
            <v>9900</v>
          </cell>
          <cell r="AF331">
            <v>14850</v>
          </cell>
          <cell r="AG331">
            <v>24750</v>
          </cell>
          <cell r="AH331" t="str">
            <v>認定</v>
          </cell>
          <cell r="AI331" t="str">
            <v>加算あり</v>
          </cell>
          <cell r="AJ331">
            <v>9900</v>
          </cell>
          <cell r="AK331">
            <v>14850</v>
          </cell>
          <cell r="AL331">
            <v>24750</v>
          </cell>
          <cell r="AM331" t="str">
            <v>認定</v>
          </cell>
          <cell r="AN331" t="str">
            <v>加算あり</v>
          </cell>
          <cell r="AO331">
            <v>9900</v>
          </cell>
          <cell r="AP331">
            <v>14850</v>
          </cell>
          <cell r="AQ331">
            <v>24750</v>
          </cell>
          <cell r="AR331" t="str">
            <v>認定</v>
          </cell>
          <cell r="AS331" t="str">
            <v>加算あり</v>
          </cell>
          <cell r="AT331">
            <v>9900</v>
          </cell>
          <cell r="AU331">
            <v>14850</v>
          </cell>
          <cell r="AV331">
            <v>24750</v>
          </cell>
          <cell r="AW331" t="str">
            <v>認定</v>
          </cell>
          <cell r="AX331" t="str">
            <v>加算あり</v>
          </cell>
          <cell r="AY331">
            <v>9900</v>
          </cell>
          <cell r="AZ331">
            <v>14850</v>
          </cell>
          <cell r="BA331">
            <v>24750</v>
          </cell>
          <cell r="BB331" t="str">
            <v>認定</v>
          </cell>
          <cell r="BC331" t="str">
            <v>加算あり</v>
          </cell>
          <cell r="BD331">
            <v>9900</v>
          </cell>
          <cell r="BE331">
            <v>14850</v>
          </cell>
          <cell r="BF331">
            <v>24750</v>
          </cell>
          <cell r="BG331" t="str">
            <v>認定</v>
          </cell>
          <cell r="BH331" t="str">
            <v>加算あり</v>
          </cell>
          <cell r="BI331">
            <v>9900</v>
          </cell>
          <cell r="BJ331">
            <v>14850</v>
          </cell>
          <cell r="BK331">
            <v>24750</v>
          </cell>
          <cell r="BL331" t="str">
            <v>認定</v>
          </cell>
          <cell r="BM331" t="str">
            <v>加算あり</v>
          </cell>
          <cell r="BN331">
            <v>9900</v>
          </cell>
          <cell r="BO331">
            <v>14850</v>
          </cell>
          <cell r="BP331">
            <v>24750</v>
          </cell>
          <cell r="BQ331" t="str">
            <v>認定</v>
          </cell>
          <cell r="BR331" t="str">
            <v>加算あり</v>
          </cell>
          <cell r="BS331">
            <v>9900</v>
          </cell>
          <cell r="BT331">
            <v>14850</v>
          </cell>
          <cell r="BU331">
            <v>24750</v>
          </cell>
          <cell r="BV331" t="str">
            <v>認定</v>
          </cell>
          <cell r="BW331" t="str">
            <v>加算あり</v>
          </cell>
          <cell r="BX331">
            <v>9900</v>
          </cell>
          <cell r="BY331">
            <v>14850</v>
          </cell>
          <cell r="BZ331">
            <v>24750</v>
          </cell>
          <cell r="CA331" t="str">
            <v>認定</v>
          </cell>
          <cell r="CB331" t="str">
            <v>加算あり</v>
          </cell>
          <cell r="CC331">
            <v>9900</v>
          </cell>
          <cell r="CD331">
            <v>14850</v>
          </cell>
          <cell r="CE331">
            <v>24750</v>
          </cell>
          <cell r="CF331">
            <v>118800</v>
          </cell>
          <cell r="CG331">
            <v>178200</v>
          </cell>
          <cell r="CH331">
            <v>297000</v>
          </cell>
        </row>
        <row r="332">
          <cell r="C332" t="str">
            <v>堀江　瑠音</v>
          </cell>
          <cell r="D332" t="str">
            <v>ほりえ　りおん</v>
          </cell>
          <cell r="H332">
            <v>7623019</v>
          </cell>
          <cell r="I332" t="str">
            <v>埼玉県　さいたま市南区　沼影１－１０－１　ラムザタワー１３０６</v>
          </cell>
          <cell r="J332" t="str">
            <v>清和学園高等学校</v>
          </cell>
          <cell r="K332" t="str">
            <v>私立</v>
          </cell>
          <cell r="L332" t="str">
            <v>高等学校（通信制）</v>
          </cell>
          <cell r="M332" t="str">
            <v>学年制</v>
          </cell>
          <cell r="N332">
            <v>45383</v>
          </cell>
          <cell r="O332">
            <v>34000</v>
          </cell>
          <cell r="P332">
            <v>0</v>
          </cell>
          <cell r="S332" t="str">
            <v>48月</v>
          </cell>
          <cell r="V332">
            <v>48</v>
          </cell>
          <cell r="X332" t="str">
            <v>認定</v>
          </cell>
          <cell r="Y332" t="str">
            <v>加算あり</v>
          </cell>
          <cell r="Z332">
            <v>9900</v>
          </cell>
          <cell r="AA332">
            <v>14850</v>
          </cell>
          <cell r="AB332">
            <v>24750</v>
          </cell>
          <cell r="AC332" t="str">
            <v>認定</v>
          </cell>
          <cell r="AD332" t="str">
            <v>加算あり</v>
          </cell>
          <cell r="AE332">
            <v>9900</v>
          </cell>
          <cell r="AF332">
            <v>14850</v>
          </cell>
          <cell r="AG332">
            <v>24750</v>
          </cell>
          <cell r="AH332" t="str">
            <v>認定</v>
          </cell>
          <cell r="AI332" t="str">
            <v>加算あり</v>
          </cell>
          <cell r="AJ332">
            <v>9900</v>
          </cell>
          <cell r="AK332">
            <v>14850</v>
          </cell>
          <cell r="AL332">
            <v>24750</v>
          </cell>
          <cell r="AM332" t="str">
            <v>認定</v>
          </cell>
          <cell r="AN332" t="str">
            <v>加算あり</v>
          </cell>
          <cell r="AO332">
            <v>9900</v>
          </cell>
          <cell r="AP332">
            <v>14850</v>
          </cell>
          <cell r="AQ332">
            <v>24750</v>
          </cell>
          <cell r="AR332" t="str">
            <v>認定</v>
          </cell>
          <cell r="AS332" t="str">
            <v>加算あり</v>
          </cell>
          <cell r="AT332">
            <v>9900</v>
          </cell>
          <cell r="AU332">
            <v>14850</v>
          </cell>
          <cell r="AV332">
            <v>24750</v>
          </cell>
          <cell r="AW332" t="str">
            <v>認定</v>
          </cell>
          <cell r="AX332" t="str">
            <v>加算あり</v>
          </cell>
          <cell r="AY332">
            <v>9900</v>
          </cell>
          <cell r="AZ332">
            <v>14850</v>
          </cell>
          <cell r="BA332">
            <v>24750</v>
          </cell>
          <cell r="BB332" t="str">
            <v>認定</v>
          </cell>
          <cell r="BC332" t="str">
            <v>加算あり</v>
          </cell>
          <cell r="BD332">
            <v>9900</v>
          </cell>
          <cell r="BE332">
            <v>14850</v>
          </cell>
          <cell r="BF332">
            <v>24750</v>
          </cell>
          <cell r="BG332" t="str">
            <v>認定</v>
          </cell>
          <cell r="BH332" t="str">
            <v>加算あり</v>
          </cell>
          <cell r="BI332">
            <v>9900</v>
          </cell>
          <cell r="BJ332">
            <v>14850</v>
          </cell>
          <cell r="BK332">
            <v>24750</v>
          </cell>
          <cell r="BL332" t="str">
            <v>認定</v>
          </cell>
          <cell r="BM332" t="str">
            <v>加算あり</v>
          </cell>
          <cell r="BN332">
            <v>9900</v>
          </cell>
          <cell r="BO332">
            <v>14850</v>
          </cell>
          <cell r="BP332">
            <v>24750</v>
          </cell>
          <cell r="BQ332" t="str">
            <v>認定</v>
          </cell>
          <cell r="BR332" t="str">
            <v>加算あり</v>
          </cell>
          <cell r="BS332">
            <v>9900</v>
          </cell>
          <cell r="BT332">
            <v>14850</v>
          </cell>
          <cell r="BU332">
            <v>24750</v>
          </cell>
          <cell r="BV332" t="str">
            <v>認定</v>
          </cell>
          <cell r="BW332" t="str">
            <v>加算あり</v>
          </cell>
          <cell r="BX332">
            <v>9900</v>
          </cell>
          <cell r="BY332">
            <v>14850</v>
          </cell>
          <cell r="BZ332">
            <v>24750</v>
          </cell>
          <cell r="CA332" t="str">
            <v>認定</v>
          </cell>
          <cell r="CB332" t="str">
            <v>加算あり</v>
          </cell>
          <cell r="CC332">
            <v>9900</v>
          </cell>
          <cell r="CD332">
            <v>14850</v>
          </cell>
          <cell r="CE332">
            <v>24750</v>
          </cell>
          <cell r="CF332">
            <v>118800</v>
          </cell>
          <cell r="CG332">
            <v>178200</v>
          </cell>
          <cell r="CH332">
            <v>297000</v>
          </cell>
        </row>
        <row r="333">
          <cell r="C333" t="str">
            <v>吉野　琥珀</v>
          </cell>
          <cell r="D333" t="str">
            <v>よしの　こはく</v>
          </cell>
          <cell r="H333">
            <v>48869291</v>
          </cell>
          <cell r="I333" t="str">
            <v>埼玉県　東松山市　桜山台3-16　</v>
          </cell>
          <cell r="J333" t="str">
            <v>清和学園高等学校</v>
          </cell>
          <cell r="K333" t="str">
            <v>私立</v>
          </cell>
          <cell r="L333" t="str">
            <v>高等学校（通信制）</v>
          </cell>
          <cell r="M333" t="str">
            <v>学年制</v>
          </cell>
          <cell r="N333">
            <v>45383</v>
          </cell>
          <cell r="O333">
            <v>34000</v>
          </cell>
          <cell r="P333">
            <v>0</v>
          </cell>
          <cell r="S333" t="str">
            <v>48月</v>
          </cell>
          <cell r="V333">
            <v>48</v>
          </cell>
          <cell r="X333" t="str">
            <v>認定</v>
          </cell>
          <cell r="Y333" t="str">
            <v>加算なし</v>
          </cell>
          <cell r="Z333">
            <v>9900</v>
          </cell>
          <cell r="AB333">
            <v>9900</v>
          </cell>
          <cell r="AC333" t="str">
            <v>認定</v>
          </cell>
          <cell r="AD333" t="str">
            <v>加算なし</v>
          </cell>
          <cell r="AE333">
            <v>9900</v>
          </cell>
          <cell r="AG333">
            <v>9900</v>
          </cell>
          <cell r="AH333" t="str">
            <v>認定</v>
          </cell>
          <cell r="AI333" t="str">
            <v>加算なし</v>
          </cell>
          <cell r="AJ333">
            <v>9900</v>
          </cell>
          <cell r="AL333">
            <v>9900</v>
          </cell>
          <cell r="AM333" t="str">
            <v>認定</v>
          </cell>
          <cell r="AN333" t="str">
            <v>加算なし</v>
          </cell>
          <cell r="AO333">
            <v>9900</v>
          </cell>
          <cell r="AQ333">
            <v>9900</v>
          </cell>
          <cell r="AR333" t="str">
            <v>認定</v>
          </cell>
          <cell r="AS333" t="str">
            <v>加算なし</v>
          </cell>
          <cell r="AT333">
            <v>9900</v>
          </cell>
          <cell r="AV333">
            <v>9900</v>
          </cell>
          <cell r="AW333" t="str">
            <v>認定</v>
          </cell>
          <cell r="AX333" t="str">
            <v>加算なし</v>
          </cell>
          <cell r="AY333">
            <v>9900</v>
          </cell>
          <cell r="BA333">
            <v>9900</v>
          </cell>
          <cell r="BB333" t="str">
            <v>認定</v>
          </cell>
          <cell r="BC333" t="str">
            <v>加算なし</v>
          </cell>
          <cell r="BD333">
            <v>9900</v>
          </cell>
          <cell r="BF333">
            <v>9900</v>
          </cell>
          <cell r="BG333" t="str">
            <v>認定</v>
          </cell>
          <cell r="BH333" t="str">
            <v>加算なし</v>
          </cell>
          <cell r="BI333">
            <v>9900</v>
          </cell>
          <cell r="BK333">
            <v>9900</v>
          </cell>
          <cell r="BL333" t="str">
            <v>認定</v>
          </cell>
          <cell r="BM333" t="str">
            <v>加算なし</v>
          </cell>
          <cell r="BN333">
            <v>9900</v>
          </cell>
          <cell r="BP333">
            <v>9900</v>
          </cell>
          <cell r="BQ333" t="str">
            <v>認定</v>
          </cell>
          <cell r="BR333" t="str">
            <v>加算なし</v>
          </cell>
          <cell r="BS333">
            <v>9900</v>
          </cell>
          <cell r="BU333">
            <v>9900</v>
          </cell>
          <cell r="BV333" t="str">
            <v>認定</v>
          </cell>
          <cell r="BW333" t="str">
            <v>加算なし</v>
          </cell>
          <cell r="BX333">
            <v>9900</v>
          </cell>
          <cell r="BZ333">
            <v>9900</v>
          </cell>
          <cell r="CA333" t="str">
            <v>認定</v>
          </cell>
          <cell r="CB333" t="str">
            <v>加算なし</v>
          </cell>
          <cell r="CC333">
            <v>9900</v>
          </cell>
          <cell r="CE333">
            <v>9900</v>
          </cell>
          <cell r="CF333">
            <v>118800</v>
          </cell>
          <cell r="CH333">
            <v>118800</v>
          </cell>
        </row>
        <row r="334">
          <cell r="C334" t="str">
            <v>小林　悠大</v>
          </cell>
          <cell r="D334" t="str">
            <v>こばやし　ゆうだい</v>
          </cell>
          <cell r="H334">
            <v>89641773</v>
          </cell>
          <cell r="I334" t="str">
            <v>埼玉県　鶴ヶ島市五味ケ谷　35-39　</v>
          </cell>
          <cell r="J334" t="str">
            <v>清和学園高等学校</v>
          </cell>
          <cell r="K334" t="str">
            <v>私立</v>
          </cell>
          <cell r="L334" t="str">
            <v>高等学校（通信制）</v>
          </cell>
          <cell r="M334" t="str">
            <v>学年制</v>
          </cell>
          <cell r="N334">
            <v>45383</v>
          </cell>
          <cell r="O334">
            <v>34000</v>
          </cell>
          <cell r="P334">
            <v>0</v>
          </cell>
          <cell r="S334" t="str">
            <v>48月</v>
          </cell>
          <cell r="V334">
            <v>48</v>
          </cell>
          <cell r="X334" t="str">
            <v>認定</v>
          </cell>
          <cell r="Y334" t="str">
            <v>加算あり</v>
          </cell>
          <cell r="Z334">
            <v>9900</v>
          </cell>
          <cell r="AA334">
            <v>14850</v>
          </cell>
          <cell r="AB334">
            <v>24750</v>
          </cell>
          <cell r="AC334" t="str">
            <v>認定</v>
          </cell>
          <cell r="AD334" t="str">
            <v>加算あり</v>
          </cell>
          <cell r="AE334">
            <v>9900</v>
          </cell>
          <cell r="AF334">
            <v>14850</v>
          </cell>
          <cell r="AG334">
            <v>24750</v>
          </cell>
          <cell r="AH334" t="str">
            <v>認定</v>
          </cell>
          <cell r="AI334" t="str">
            <v>加算あり</v>
          </cell>
          <cell r="AJ334">
            <v>9900</v>
          </cell>
          <cell r="AK334">
            <v>14850</v>
          </cell>
          <cell r="AL334">
            <v>24750</v>
          </cell>
          <cell r="AM334" t="str">
            <v>認定</v>
          </cell>
          <cell r="AN334" t="str">
            <v>加算あり</v>
          </cell>
          <cell r="AO334">
            <v>9900</v>
          </cell>
          <cell r="AP334">
            <v>14850</v>
          </cell>
          <cell r="AQ334">
            <v>24750</v>
          </cell>
          <cell r="AR334" t="str">
            <v>認定</v>
          </cell>
          <cell r="AS334" t="str">
            <v>加算あり</v>
          </cell>
          <cell r="AT334">
            <v>9900</v>
          </cell>
          <cell r="AU334">
            <v>14850</v>
          </cell>
          <cell r="AV334">
            <v>24750</v>
          </cell>
          <cell r="AW334" t="str">
            <v>認定</v>
          </cell>
          <cell r="AX334" t="str">
            <v>加算あり</v>
          </cell>
          <cell r="AY334">
            <v>9900</v>
          </cell>
          <cell r="AZ334">
            <v>14850</v>
          </cell>
          <cell r="BA334">
            <v>24750</v>
          </cell>
          <cell r="BB334" t="str">
            <v>認定</v>
          </cell>
          <cell r="BC334" t="str">
            <v>加算あり</v>
          </cell>
          <cell r="BD334">
            <v>9900</v>
          </cell>
          <cell r="BE334">
            <v>14850</v>
          </cell>
          <cell r="BF334">
            <v>24750</v>
          </cell>
          <cell r="BG334" t="str">
            <v>認定</v>
          </cell>
          <cell r="BH334" t="str">
            <v>加算あり</v>
          </cell>
          <cell r="BI334">
            <v>9900</v>
          </cell>
          <cell r="BJ334">
            <v>14850</v>
          </cell>
          <cell r="BK334">
            <v>24750</v>
          </cell>
          <cell r="BL334" t="str">
            <v>認定</v>
          </cell>
          <cell r="BM334" t="str">
            <v>加算あり</v>
          </cell>
          <cell r="BN334">
            <v>9900</v>
          </cell>
          <cell r="BO334">
            <v>14850</v>
          </cell>
          <cell r="BP334">
            <v>24750</v>
          </cell>
          <cell r="BQ334" t="str">
            <v>認定</v>
          </cell>
          <cell r="BR334" t="str">
            <v>加算あり</v>
          </cell>
          <cell r="BS334">
            <v>9900</v>
          </cell>
          <cell r="BT334">
            <v>14850</v>
          </cell>
          <cell r="BU334">
            <v>24750</v>
          </cell>
          <cell r="BV334" t="str">
            <v>認定</v>
          </cell>
          <cell r="BW334" t="str">
            <v>加算あり</v>
          </cell>
          <cell r="BX334">
            <v>9900</v>
          </cell>
          <cell r="BY334">
            <v>14850</v>
          </cell>
          <cell r="BZ334">
            <v>24750</v>
          </cell>
          <cell r="CA334" t="str">
            <v>認定</v>
          </cell>
          <cell r="CB334" t="str">
            <v>加算あり</v>
          </cell>
          <cell r="CC334">
            <v>9900</v>
          </cell>
          <cell r="CD334">
            <v>14850</v>
          </cell>
          <cell r="CE334">
            <v>24750</v>
          </cell>
          <cell r="CF334">
            <v>118800</v>
          </cell>
          <cell r="CG334">
            <v>178200</v>
          </cell>
          <cell r="CH334">
            <v>297000</v>
          </cell>
        </row>
        <row r="335">
          <cell r="C335" t="str">
            <v>田中　宇宙</v>
          </cell>
          <cell r="D335" t="str">
            <v>たなか　そら</v>
          </cell>
          <cell r="H335">
            <v>11234044</v>
          </cell>
          <cell r="I335" t="str">
            <v>埼玉県　日高市　大谷沢360-5　</v>
          </cell>
          <cell r="J335" t="str">
            <v>清和学園高等学校</v>
          </cell>
          <cell r="K335" t="str">
            <v>私立</v>
          </cell>
          <cell r="L335" t="str">
            <v>高等学校（通信制）</v>
          </cell>
          <cell r="M335" t="str">
            <v>学年制</v>
          </cell>
          <cell r="N335">
            <v>45383</v>
          </cell>
          <cell r="O335">
            <v>34000</v>
          </cell>
          <cell r="P335">
            <v>0</v>
          </cell>
          <cell r="S335" t="str">
            <v>48月</v>
          </cell>
          <cell r="V335">
            <v>48</v>
          </cell>
          <cell r="X335" t="str">
            <v>認定</v>
          </cell>
          <cell r="Y335" t="str">
            <v>加算あり</v>
          </cell>
          <cell r="Z335">
            <v>9900</v>
          </cell>
          <cell r="AA335">
            <v>14850</v>
          </cell>
          <cell r="AB335">
            <v>24750</v>
          </cell>
          <cell r="AC335" t="str">
            <v>認定</v>
          </cell>
          <cell r="AD335" t="str">
            <v>加算あり</v>
          </cell>
          <cell r="AE335">
            <v>9900</v>
          </cell>
          <cell r="AF335">
            <v>14850</v>
          </cell>
          <cell r="AG335">
            <v>24750</v>
          </cell>
          <cell r="AH335" t="str">
            <v>認定</v>
          </cell>
          <cell r="AI335" t="str">
            <v>加算あり</v>
          </cell>
          <cell r="AJ335">
            <v>9900</v>
          </cell>
          <cell r="AK335">
            <v>14850</v>
          </cell>
          <cell r="AL335">
            <v>24750</v>
          </cell>
          <cell r="AM335" t="str">
            <v>認定</v>
          </cell>
          <cell r="AN335" t="str">
            <v>加算あり</v>
          </cell>
          <cell r="AO335">
            <v>9900</v>
          </cell>
          <cell r="AP335">
            <v>14850</v>
          </cell>
          <cell r="AQ335">
            <v>24750</v>
          </cell>
          <cell r="AR335" t="str">
            <v>認定</v>
          </cell>
          <cell r="AS335" t="str">
            <v>加算あり</v>
          </cell>
          <cell r="AT335">
            <v>9900</v>
          </cell>
          <cell r="AU335">
            <v>14850</v>
          </cell>
          <cell r="AV335">
            <v>24750</v>
          </cell>
          <cell r="AW335" t="str">
            <v>認定</v>
          </cell>
          <cell r="AX335" t="str">
            <v>加算あり</v>
          </cell>
          <cell r="AY335">
            <v>9900</v>
          </cell>
          <cell r="AZ335">
            <v>14850</v>
          </cell>
          <cell r="BA335">
            <v>24750</v>
          </cell>
          <cell r="BB335" t="str">
            <v>認定</v>
          </cell>
          <cell r="BC335" t="str">
            <v>加算あり</v>
          </cell>
          <cell r="BD335">
            <v>9900</v>
          </cell>
          <cell r="BE335">
            <v>14850</v>
          </cell>
          <cell r="BF335">
            <v>24750</v>
          </cell>
          <cell r="BG335" t="str">
            <v>認定</v>
          </cell>
          <cell r="BH335" t="str">
            <v>加算あり</v>
          </cell>
          <cell r="BI335">
            <v>9900</v>
          </cell>
          <cell r="BJ335">
            <v>14850</v>
          </cell>
          <cell r="BK335">
            <v>24750</v>
          </cell>
          <cell r="BL335" t="str">
            <v>認定</v>
          </cell>
          <cell r="BM335" t="str">
            <v>加算あり</v>
          </cell>
          <cell r="BN335">
            <v>9900</v>
          </cell>
          <cell r="BO335">
            <v>14850</v>
          </cell>
          <cell r="BP335">
            <v>24750</v>
          </cell>
          <cell r="BQ335" t="str">
            <v>認定</v>
          </cell>
          <cell r="BR335" t="str">
            <v>加算あり</v>
          </cell>
          <cell r="BS335">
            <v>9900</v>
          </cell>
          <cell r="BT335">
            <v>14850</v>
          </cell>
          <cell r="BU335">
            <v>24750</v>
          </cell>
          <cell r="BV335" t="str">
            <v>認定</v>
          </cell>
          <cell r="BW335" t="str">
            <v>加算あり</v>
          </cell>
          <cell r="BX335">
            <v>9900</v>
          </cell>
          <cell r="BY335">
            <v>14850</v>
          </cell>
          <cell r="BZ335">
            <v>24750</v>
          </cell>
          <cell r="CA335" t="str">
            <v>認定</v>
          </cell>
          <cell r="CB335" t="str">
            <v>加算あり</v>
          </cell>
          <cell r="CC335">
            <v>9900</v>
          </cell>
          <cell r="CD335">
            <v>14850</v>
          </cell>
          <cell r="CE335">
            <v>24750</v>
          </cell>
          <cell r="CF335">
            <v>118800</v>
          </cell>
          <cell r="CG335">
            <v>178200</v>
          </cell>
          <cell r="CH335">
            <v>297000</v>
          </cell>
        </row>
        <row r="336">
          <cell r="C336" t="str">
            <v>岡本　唯愛</v>
          </cell>
          <cell r="D336" t="str">
            <v>おかもと　ゆいな</v>
          </cell>
          <cell r="H336">
            <v>92724299</v>
          </cell>
          <cell r="I336" t="str">
            <v>埼玉県　坂戸市　塚越803-18　</v>
          </cell>
          <cell r="J336" t="str">
            <v>清和学園高等学校</v>
          </cell>
          <cell r="K336" t="str">
            <v>私立</v>
          </cell>
          <cell r="L336" t="str">
            <v>高等学校（通信制）</v>
          </cell>
          <cell r="M336" t="str">
            <v>学年制</v>
          </cell>
          <cell r="N336">
            <v>45383</v>
          </cell>
          <cell r="O336">
            <v>34000</v>
          </cell>
          <cell r="P336">
            <v>0</v>
          </cell>
          <cell r="S336" t="str">
            <v>48月</v>
          </cell>
          <cell r="V336">
            <v>48</v>
          </cell>
          <cell r="X336" t="str">
            <v>認定</v>
          </cell>
          <cell r="Y336" t="str">
            <v>加算あり</v>
          </cell>
          <cell r="Z336">
            <v>9900</v>
          </cell>
          <cell r="AA336">
            <v>14850</v>
          </cell>
          <cell r="AB336">
            <v>24750</v>
          </cell>
          <cell r="AC336" t="str">
            <v>認定</v>
          </cell>
          <cell r="AD336" t="str">
            <v>加算あり</v>
          </cell>
          <cell r="AE336">
            <v>9900</v>
          </cell>
          <cell r="AF336">
            <v>14850</v>
          </cell>
          <cell r="AG336">
            <v>24750</v>
          </cell>
          <cell r="AH336" t="str">
            <v>認定</v>
          </cell>
          <cell r="AI336" t="str">
            <v>加算あり</v>
          </cell>
          <cell r="AJ336">
            <v>9900</v>
          </cell>
          <cell r="AK336">
            <v>14850</v>
          </cell>
          <cell r="AL336">
            <v>24750</v>
          </cell>
          <cell r="AM336" t="str">
            <v>認定</v>
          </cell>
          <cell r="AN336" t="str">
            <v>加算あり</v>
          </cell>
          <cell r="AO336">
            <v>9900</v>
          </cell>
          <cell r="AP336">
            <v>14850</v>
          </cell>
          <cell r="AQ336">
            <v>24750</v>
          </cell>
          <cell r="AR336" t="str">
            <v>認定</v>
          </cell>
          <cell r="AS336" t="str">
            <v>加算あり</v>
          </cell>
          <cell r="AT336">
            <v>9900</v>
          </cell>
          <cell r="AU336">
            <v>14850</v>
          </cell>
          <cell r="AV336">
            <v>24750</v>
          </cell>
          <cell r="AW336" t="str">
            <v>認定</v>
          </cell>
          <cell r="AX336" t="str">
            <v>加算あり</v>
          </cell>
          <cell r="AY336">
            <v>9900</v>
          </cell>
          <cell r="AZ336">
            <v>14850</v>
          </cell>
          <cell r="BA336">
            <v>24750</v>
          </cell>
          <cell r="BB336" t="str">
            <v>認定</v>
          </cell>
          <cell r="BC336" t="str">
            <v>加算あり</v>
          </cell>
          <cell r="BD336">
            <v>9900</v>
          </cell>
          <cell r="BE336">
            <v>14850</v>
          </cell>
          <cell r="BF336">
            <v>24750</v>
          </cell>
          <cell r="BG336" t="str">
            <v>認定</v>
          </cell>
          <cell r="BH336" t="str">
            <v>加算あり</v>
          </cell>
          <cell r="BI336">
            <v>9900</v>
          </cell>
          <cell r="BJ336">
            <v>14850</v>
          </cell>
          <cell r="BK336">
            <v>24750</v>
          </cell>
          <cell r="BL336" t="str">
            <v>認定</v>
          </cell>
          <cell r="BM336" t="str">
            <v>加算あり</v>
          </cell>
          <cell r="BN336">
            <v>9900</v>
          </cell>
          <cell r="BO336">
            <v>14850</v>
          </cell>
          <cell r="BP336">
            <v>24750</v>
          </cell>
          <cell r="BQ336" t="str">
            <v>認定</v>
          </cell>
          <cell r="BR336" t="str">
            <v>加算あり</v>
          </cell>
          <cell r="BS336">
            <v>9900</v>
          </cell>
          <cell r="BT336">
            <v>14850</v>
          </cell>
          <cell r="BU336">
            <v>24750</v>
          </cell>
          <cell r="BV336" t="str">
            <v>認定</v>
          </cell>
          <cell r="BW336" t="str">
            <v>加算あり</v>
          </cell>
          <cell r="BX336">
            <v>9900</v>
          </cell>
          <cell r="BY336">
            <v>14850</v>
          </cell>
          <cell r="BZ336">
            <v>24750</v>
          </cell>
          <cell r="CA336" t="str">
            <v>認定</v>
          </cell>
          <cell r="CB336" t="str">
            <v>加算あり</v>
          </cell>
          <cell r="CC336">
            <v>9900</v>
          </cell>
          <cell r="CD336">
            <v>14850</v>
          </cell>
          <cell r="CE336">
            <v>24750</v>
          </cell>
          <cell r="CF336">
            <v>118800</v>
          </cell>
          <cell r="CG336">
            <v>178200</v>
          </cell>
          <cell r="CH336">
            <v>297000</v>
          </cell>
        </row>
        <row r="337">
          <cell r="C337" t="str">
            <v>川崎　唯奈</v>
          </cell>
          <cell r="D337" t="str">
            <v>かわさき　ゆいな</v>
          </cell>
          <cell r="H337">
            <v>8242945</v>
          </cell>
          <cell r="I337" t="str">
            <v>埼玉県　大里郡寄居町　寄居1550-10　</v>
          </cell>
          <cell r="J337" t="str">
            <v>清和学園高等学校</v>
          </cell>
          <cell r="K337" t="str">
            <v>私立</v>
          </cell>
          <cell r="L337" t="str">
            <v>高等学校（通信制）</v>
          </cell>
          <cell r="M337" t="str">
            <v>学年制</v>
          </cell>
          <cell r="N337">
            <v>45383</v>
          </cell>
          <cell r="O337">
            <v>34000</v>
          </cell>
          <cell r="P337">
            <v>0</v>
          </cell>
          <cell r="S337" t="str">
            <v>48月</v>
          </cell>
          <cell r="V337">
            <v>48</v>
          </cell>
          <cell r="X337" t="str">
            <v>認定</v>
          </cell>
          <cell r="Y337" t="str">
            <v>加算なし</v>
          </cell>
          <cell r="Z337">
            <v>9900</v>
          </cell>
          <cell r="AB337">
            <v>9900</v>
          </cell>
          <cell r="AC337" t="str">
            <v>認定</v>
          </cell>
          <cell r="AD337" t="str">
            <v>加算なし</v>
          </cell>
          <cell r="AE337">
            <v>9900</v>
          </cell>
          <cell r="AG337">
            <v>9900</v>
          </cell>
          <cell r="AH337" t="str">
            <v>認定</v>
          </cell>
          <cell r="AI337" t="str">
            <v>加算なし</v>
          </cell>
          <cell r="AJ337">
            <v>9900</v>
          </cell>
          <cell r="AL337">
            <v>9900</v>
          </cell>
          <cell r="AM337" t="str">
            <v>認定</v>
          </cell>
          <cell r="AN337" t="str">
            <v>加算なし</v>
          </cell>
          <cell r="AO337">
            <v>9900</v>
          </cell>
          <cell r="AQ337">
            <v>9900</v>
          </cell>
          <cell r="AR337" t="str">
            <v>認定</v>
          </cell>
          <cell r="AS337" t="str">
            <v>加算なし</v>
          </cell>
          <cell r="AT337">
            <v>9900</v>
          </cell>
          <cell r="AV337">
            <v>9900</v>
          </cell>
          <cell r="AW337" t="str">
            <v>認定</v>
          </cell>
          <cell r="AX337" t="str">
            <v>加算なし</v>
          </cell>
          <cell r="AY337">
            <v>9900</v>
          </cell>
          <cell r="BA337">
            <v>9900</v>
          </cell>
          <cell r="BB337" t="str">
            <v>認定</v>
          </cell>
          <cell r="BC337" t="str">
            <v>加算なし</v>
          </cell>
          <cell r="BD337">
            <v>9900</v>
          </cell>
          <cell r="BF337">
            <v>9900</v>
          </cell>
          <cell r="BG337" t="str">
            <v>認定</v>
          </cell>
          <cell r="BH337" t="str">
            <v>加算なし</v>
          </cell>
          <cell r="BI337">
            <v>9900</v>
          </cell>
          <cell r="BK337">
            <v>9900</v>
          </cell>
          <cell r="BL337" t="str">
            <v>認定</v>
          </cell>
          <cell r="BM337" t="str">
            <v>加算なし</v>
          </cell>
          <cell r="BN337">
            <v>9900</v>
          </cell>
          <cell r="BP337">
            <v>9900</v>
          </cell>
          <cell r="BQ337" t="str">
            <v>認定</v>
          </cell>
          <cell r="BR337" t="str">
            <v>加算なし</v>
          </cell>
          <cell r="BS337">
            <v>9900</v>
          </cell>
          <cell r="BU337">
            <v>9900</v>
          </cell>
          <cell r="BV337" t="str">
            <v>認定</v>
          </cell>
          <cell r="BW337" t="str">
            <v>加算なし</v>
          </cell>
          <cell r="BX337">
            <v>9900</v>
          </cell>
          <cell r="BZ337">
            <v>9900</v>
          </cell>
          <cell r="CA337" t="str">
            <v>認定</v>
          </cell>
          <cell r="CB337" t="str">
            <v>加算なし</v>
          </cell>
          <cell r="CC337">
            <v>9900</v>
          </cell>
          <cell r="CE337">
            <v>9900</v>
          </cell>
          <cell r="CF337">
            <v>118800</v>
          </cell>
          <cell r="CH337">
            <v>118800</v>
          </cell>
        </row>
        <row r="338">
          <cell r="C338" t="str">
            <v>浦山　侑吹槻</v>
          </cell>
          <cell r="D338" t="str">
            <v>うらやま　ゆずき</v>
          </cell>
          <cell r="H338">
            <v>44322449</v>
          </cell>
          <cell r="I338" t="str">
            <v>埼玉県　坂戸市　芦山町6-6　ルナパ－ク203</v>
          </cell>
          <cell r="J338" t="str">
            <v>清和学園高等学校</v>
          </cell>
          <cell r="K338" t="str">
            <v>私立</v>
          </cell>
          <cell r="L338" t="str">
            <v>高等学校（通信制）</v>
          </cell>
          <cell r="M338" t="str">
            <v>学年制</v>
          </cell>
          <cell r="N338">
            <v>45383</v>
          </cell>
          <cell r="O338">
            <v>34000</v>
          </cell>
          <cell r="P338">
            <v>0</v>
          </cell>
          <cell r="S338" t="str">
            <v>48月</v>
          </cell>
          <cell r="V338">
            <v>48</v>
          </cell>
          <cell r="X338" t="str">
            <v>認定</v>
          </cell>
          <cell r="Y338" t="str">
            <v>加算あり</v>
          </cell>
          <cell r="Z338">
            <v>9900</v>
          </cell>
          <cell r="AA338">
            <v>14850</v>
          </cell>
          <cell r="AB338">
            <v>24750</v>
          </cell>
          <cell r="AC338" t="str">
            <v>認定</v>
          </cell>
          <cell r="AD338" t="str">
            <v>加算あり</v>
          </cell>
          <cell r="AE338">
            <v>9900</v>
          </cell>
          <cell r="AF338">
            <v>14850</v>
          </cell>
          <cell r="AG338">
            <v>24750</v>
          </cell>
          <cell r="AH338" t="str">
            <v>認定</v>
          </cell>
          <cell r="AI338" t="str">
            <v>加算あり</v>
          </cell>
          <cell r="AJ338">
            <v>9900</v>
          </cell>
          <cell r="AK338">
            <v>14850</v>
          </cell>
          <cell r="AL338">
            <v>24750</v>
          </cell>
          <cell r="AM338" t="str">
            <v>認定</v>
          </cell>
          <cell r="AN338" t="str">
            <v>加算あり</v>
          </cell>
          <cell r="AO338">
            <v>9900</v>
          </cell>
          <cell r="AP338">
            <v>14850</v>
          </cell>
          <cell r="AQ338">
            <v>24750</v>
          </cell>
          <cell r="AR338" t="str">
            <v>認定</v>
          </cell>
          <cell r="AS338" t="str">
            <v>加算あり</v>
          </cell>
          <cell r="AT338">
            <v>9900</v>
          </cell>
          <cell r="AU338">
            <v>14850</v>
          </cell>
          <cell r="AV338">
            <v>24750</v>
          </cell>
          <cell r="AW338" t="str">
            <v>認定</v>
          </cell>
          <cell r="AX338" t="str">
            <v>加算あり</v>
          </cell>
          <cell r="AY338">
            <v>9900</v>
          </cell>
          <cell r="AZ338">
            <v>14850</v>
          </cell>
          <cell r="BA338">
            <v>24750</v>
          </cell>
          <cell r="BB338" t="str">
            <v>認定</v>
          </cell>
          <cell r="BC338" t="str">
            <v>加算あり</v>
          </cell>
          <cell r="BD338">
            <v>9900</v>
          </cell>
          <cell r="BE338">
            <v>14850</v>
          </cell>
          <cell r="BF338">
            <v>24750</v>
          </cell>
          <cell r="BG338" t="str">
            <v>認定</v>
          </cell>
          <cell r="BH338" t="str">
            <v>加算あり</v>
          </cell>
          <cell r="BI338">
            <v>9900</v>
          </cell>
          <cell r="BJ338">
            <v>14850</v>
          </cell>
          <cell r="BK338">
            <v>24750</v>
          </cell>
          <cell r="BL338" t="str">
            <v>認定</v>
          </cell>
          <cell r="BM338" t="str">
            <v>加算あり</v>
          </cell>
          <cell r="BN338">
            <v>9900</v>
          </cell>
          <cell r="BO338">
            <v>14850</v>
          </cell>
          <cell r="BP338">
            <v>24750</v>
          </cell>
          <cell r="BQ338" t="str">
            <v>認定</v>
          </cell>
          <cell r="BR338" t="str">
            <v>加算あり</v>
          </cell>
          <cell r="BS338">
            <v>9900</v>
          </cell>
          <cell r="BT338">
            <v>14850</v>
          </cell>
          <cell r="BU338">
            <v>24750</v>
          </cell>
          <cell r="BV338" t="str">
            <v>認定</v>
          </cell>
          <cell r="BW338" t="str">
            <v>加算あり</v>
          </cell>
          <cell r="BX338">
            <v>9900</v>
          </cell>
          <cell r="BY338">
            <v>14850</v>
          </cell>
          <cell r="BZ338">
            <v>24750</v>
          </cell>
          <cell r="CA338" t="str">
            <v>認定</v>
          </cell>
          <cell r="CB338" t="str">
            <v>加算あり</v>
          </cell>
          <cell r="CC338">
            <v>9900</v>
          </cell>
          <cell r="CD338">
            <v>14850</v>
          </cell>
          <cell r="CE338">
            <v>24750</v>
          </cell>
          <cell r="CF338">
            <v>118800</v>
          </cell>
          <cell r="CG338">
            <v>178200</v>
          </cell>
          <cell r="CH338">
            <v>297000</v>
          </cell>
        </row>
        <row r="339">
          <cell r="C339" t="str">
            <v>秋山　尚貴</v>
          </cell>
          <cell r="D339" t="str">
            <v>あきやま　なおき</v>
          </cell>
          <cell r="H339">
            <v>49136521</v>
          </cell>
          <cell r="I339" t="str">
            <v>埼玉県　桶川市　加納21-35　</v>
          </cell>
          <cell r="J339" t="str">
            <v>清和学園高等学校</v>
          </cell>
          <cell r="K339" t="str">
            <v>私立</v>
          </cell>
          <cell r="L339" t="str">
            <v>高等学校（通信制）</v>
          </cell>
          <cell r="M339" t="str">
            <v>学年制</v>
          </cell>
          <cell r="N339">
            <v>45383</v>
          </cell>
          <cell r="O339">
            <v>34000</v>
          </cell>
          <cell r="P339">
            <v>0</v>
          </cell>
          <cell r="S339" t="str">
            <v>48月</v>
          </cell>
          <cell r="V339">
            <v>48</v>
          </cell>
          <cell r="X339" t="str">
            <v>認定</v>
          </cell>
          <cell r="Y339" t="str">
            <v>加算なし</v>
          </cell>
          <cell r="Z339">
            <v>9900</v>
          </cell>
          <cell r="AB339">
            <v>9900</v>
          </cell>
          <cell r="AC339" t="str">
            <v>認定</v>
          </cell>
          <cell r="AD339" t="str">
            <v>加算なし</v>
          </cell>
          <cell r="AE339">
            <v>9900</v>
          </cell>
          <cell r="AG339">
            <v>9900</v>
          </cell>
          <cell r="AH339" t="str">
            <v>認定</v>
          </cell>
          <cell r="AI339" t="str">
            <v>加算なし</v>
          </cell>
          <cell r="AJ339">
            <v>9900</v>
          </cell>
          <cell r="AL339">
            <v>9900</v>
          </cell>
          <cell r="AM339" t="str">
            <v>認定</v>
          </cell>
          <cell r="AN339" t="str">
            <v>加算なし</v>
          </cell>
          <cell r="AO339">
            <v>9900</v>
          </cell>
          <cell r="AQ339">
            <v>9900</v>
          </cell>
          <cell r="AR339" t="str">
            <v>認定</v>
          </cell>
          <cell r="AS339" t="str">
            <v>加算なし</v>
          </cell>
          <cell r="AT339">
            <v>9900</v>
          </cell>
          <cell r="AV339">
            <v>9900</v>
          </cell>
          <cell r="AW339" t="str">
            <v>認定</v>
          </cell>
          <cell r="AX339" t="str">
            <v>加算なし</v>
          </cell>
          <cell r="AY339">
            <v>9900</v>
          </cell>
          <cell r="BA339">
            <v>9900</v>
          </cell>
          <cell r="BB339" t="str">
            <v>認定</v>
          </cell>
          <cell r="BC339" t="str">
            <v>加算なし</v>
          </cell>
          <cell r="BD339">
            <v>9900</v>
          </cell>
          <cell r="BF339">
            <v>9900</v>
          </cell>
          <cell r="BG339" t="str">
            <v>認定</v>
          </cell>
          <cell r="BH339" t="str">
            <v>加算なし</v>
          </cell>
          <cell r="BI339">
            <v>9900</v>
          </cell>
          <cell r="BK339">
            <v>9900</v>
          </cell>
          <cell r="BL339" t="str">
            <v>認定</v>
          </cell>
          <cell r="BM339" t="str">
            <v>加算なし</v>
          </cell>
          <cell r="BN339">
            <v>9900</v>
          </cell>
          <cell r="BP339">
            <v>9900</v>
          </cell>
          <cell r="BQ339" t="str">
            <v>認定</v>
          </cell>
          <cell r="BR339" t="str">
            <v>加算なし</v>
          </cell>
          <cell r="BS339">
            <v>9900</v>
          </cell>
          <cell r="BU339">
            <v>9900</v>
          </cell>
          <cell r="BV339" t="str">
            <v>認定</v>
          </cell>
          <cell r="BW339" t="str">
            <v>加算なし</v>
          </cell>
          <cell r="BX339">
            <v>9900</v>
          </cell>
          <cell r="BZ339">
            <v>9900</v>
          </cell>
          <cell r="CA339" t="str">
            <v>認定</v>
          </cell>
          <cell r="CB339" t="str">
            <v>加算なし</v>
          </cell>
          <cell r="CC339">
            <v>9900</v>
          </cell>
          <cell r="CE339">
            <v>9900</v>
          </cell>
          <cell r="CF339">
            <v>118800</v>
          </cell>
          <cell r="CH339">
            <v>118800</v>
          </cell>
        </row>
        <row r="340">
          <cell r="C340" t="str">
            <v>福田　隼也</v>
          </cell>
          <cell r="D340" t="str">
            <v>ふくだ　しゅんや</v>
          </cell>
          <cell r="H340">
            <v>22639651</v>
          </cell>
          <cell r="I340" t="str">
            <v>埼玉県　入間郡越生町堂山　103　</v>
          </cell>
          <cell r="J340" t="str">
            <v>清和学園高等学校</v>
          </cell>
          <cell r="K340" t="str">
            <v>私立</v>
          </cell>
          <cell r="L340" t="str">
            <v>高等学校（通信制）</v>
          </cell>
          <cell r="M340" t="str">
            <v>学年制</v>
          </cell>
          <cell r="N340">
            <v>45383</v>
          </cell>
          <cell r="O340">
            <v>34000</v>
          </cell>
          <cell r="P340">
            <v>0</v>
          </cell>
          <cell r="S340" t="str">
            <v>48月</v>
          </cell>
          <cell r="V340">
            <v>48</v>
          </cell>
          <cell r="X340" t="str">
            <v>認定</v>
          </cell>
          <cell r="Y340" t="str">
            <v>加算あり</v>
          </cell>
          <cell r="Z340">
            <v>9900</v>
          </cell>
          <cell r="AA340">
            <v>14850</v>
          </cell>
          <cell r="AB340">
            <v>24750</v>
          </cell>
          <cell r="AC340" t="str">
            <v>認定</v>
          </cell>
          <cell r="AD340" t="str">
            <v>加算あり</v>
          </cell>
          <cell r="AE340">
            <v>9900</v>
          </cell>
          <cell r="AF340">
            <v>14850</v>
          </cell>
          <cell r="AG340">
            <v>24750</v>
          </cell>
          <cell r="AH340" t="str">
            <v>認定</v>
          </cell>
          <cell r="AI340" t="str">
            <v>加算あり</v>
          </cell>
          <cell r="AJ340">
            <v>9900</v>
          </cell>
          <cell r="AK340">
            <v>14850</v>
          </cell>
          <cell r="AL340">
            <v>24750</v>
          </cell>
          <cell r="AM340" t="str">
            <v>認定</v>
          </cell>
          <cell r="AN340" t="str">
            <v>加算あり</v>
          </cell>
          <cell r="AO340">
            <v>9900</v>
          </cell>
          <cell r="AP340">
            <v>14850</v>
          </cell>
          <cell r="AQ340">
            <v>24750</v>
          </cell>
          <cell r="AR340" t="str">
            <v>認定</v>
          </cell>
          <cell r="AS340" t="str">
            <v>加算あり</v>
          </cell>
          <cell r="AT340">
            <v>9900</v>
          </cell>
          <cell r="AU340">
            <v>14850</v>
          </cell>
          <cell r="AV340">
            <v>24750</v>
          </cell>
          <cell r="AW340" t="str">
            <v>認定</v>
          </cell>
          <cell r="AX340" t="str">
            <v>加算あり</v>
          </cell>
          <cell r="AY340">
            <v>9900</v>
          </cell>
          <cell r="AZ340">
            <v>14850</v>
          </cell>
          <cell r="BA340">
            <v>24750</v>
          </cell>
          <cell r="BB340" t="str">
            <v>認定</v>
          </cell>
          <cell r="BC340" t="str">
            <v>加算あり</v>
          </cell>
          <cell r="BD340">
            <v>9900</v>
          </cell>
          <cell r="BE340">
            <v>14850</v>
          </cell>
          <cell r="BF340">
            <v>24750</v>
          </cell>
          <cell r="BG340" t="str">
            <v>認定</v>
          </cell>
          <cell r="BH340" t="str">
            <v>加算あり</v>
          </cell>
          <cell r="BI340">
            <v>9900</v>
          </cell>
          <cell r="BJ340">
            <v>14850</v>
          </cell>
          <cell r="BK340">
            <v>24750</v>
          </cell>
          <cell r="BL340" t="str">
            <v>認定</v>
          </cell>
          <cell r="BM340" t="str">
            <v>加算あり</v>
          </cell>
          <cell r="BN340">
            <v>9900</v>
          </cell>
          <cell r="BO340">
            <v>14850</v>
          </cell>
          <cell r="BP340">
            <v>24750</v>
          </cell>
          <cell r="BQ340" t="str">
            <v>認定</v>
          </cell>
          <cell r="BR340" t="str">
            <v>加算あり</v>
          </cell>
          <cell r="BS340">
            <v>9900</v>
          </cell>
          <cell r="BT340">
            <v>14850</v>
          </cell>
          <cell r="BU340">
            <v>24750</v>
          </cell>
          <cell r="BV340" t="str">
            <v>認定</v>
          </cell>
          <cell r="BW340" t="str">
            <v>加算あり</v>
          </cell>
          <cell r="BX340">
            <v>9900</v>
          </cell>
          <cell r="BY340">
            <v>14850</v>
          </cell>
          <cell r="BZ340">
            <v>24750</v>
          </cell>
          <cell r="CA340" t="str">
            <v>認定</v>
          </cell>
          <cell r="CB340" t="str">
            <v>加算あり</v>
          </cell>
          <cell r="CC340">
            <v>9900</v>
          </cell>
          <cell r="CD340">
            <v>14850</v>
          </cell>
          <cell r="CE340">
            <v>24750</v>
          </cell>
          <cell r="CF340">
            <v>118800</v>
          </cell>
          <cell r="CG340">
            <v>178200</v>
          </cell>
          <cell r="CH340">
            <v>297000</v>
          </cell>
        </row>
        <row r="341">
          <cell r="C341" t="str">
            <v>丸山　莉央</v>
          </cell>
          <cell r="D341" t="str">
            <v>まるやま　りお</v>
          </cell>
          <cell r="H341">
            <v>19246896</v>
          </cell>
          <cell r="I341" t="str">
            <v>埼玉県　入間郡越生町　越生1032-5　</v>
          </cell>
          <cell r="J341" t="str">
            <v>清和学園高等学校</v>
          </cell>
          <cell r="K341" t="str">
            <v>私立</v>
          </cell>
          <cell r="L341" t="str">
            <v>高等学校（通信制）</v>
          </cell>
          <cell r="M341" t="str">
            <v>学年制</v>
          </cell>
          <cell r="N341">
            <v>45383</v>
          </cell>
          <cell r="O341">
            <v>34000</v>
          </cell>
          <cell r="P341">
            <v>0</v>
          </cell>
          <cell r="S341" t="str">
            <v>48月</v>
          </cell>
          <cell r="V341">
            <v>48</v>
          </cell>
          <cell r="X341" t="str">
            <v>認定</v>
          </cell>
          <cell r="Y341" t="str">
            <v>加算なし</v>
          </cell>
          <cell r="Z341">
            <v>9900</v>
          </cell>
          <cell r="AB341">
            <v>9900</v>
          </cell>
          <cell r="AC341" t="str">
            <v>認定</v>
          </cell>
          <cell r="AD341" t="str">
            <v>加算なし</v>
          </cell>
          <cell r="AE341">
            <v>9900</v>
          </cell>
          <cell r="AG341">
            <v>9900</v>
          </cell>
          <cell r="AH341" t="str">
            <v>認定</v>
          </cell>
          <cell r="AI341" t="str">
            <v>加算なし</v>
          </cell>
          <cell r="AJ341">
            <v>9900</v>
          </cell>
          <cell r="AL341">
            <v>9900</v>
          </cell>
          <cell r="AM341" t="str">
            <v>認定</v>
          </cell>
          <cell r="AN341" t="str">
            <v>加算なし</v>
          </cell>
          <cell r="AO341">
            <v>9900</v>
          </cell>
          <cell r="AQ341">
            <v>9900</v>
          </cell>
          <cell r="AR341" t="str">
            <v>認定</v>
          </cell>
          <cell r="AS341" t="str">
            <v>加算なし</v>
          </cell>
          <cell r="AT341">
            <v>9900</v>
          </cell>
          <cell r="AV341">
            <v>9900</v>
          </cell>
          <cell r="AW341" t="str">
            <v>認定</v>
          </cell>
          <cell r="AX341" t="str">
            <v>加算なし</v>
          </cell>
          <cell r="AY341">
            <v>9900</v>
          </cell>
          <cell r="BA341">
            <v>9900</v>
          </cell>
          <cell r="BB341" t="str">
            <v>認定</v>
          </cell>
          <cell r="BC341" t="str">
            <v>加算なし</v>
          </cell>
          <cell r="BD341">
            <v>9900</v>
          </cell>
          <cell r="BF341">
            <v>9900</v>
          </cell>
          <cell r="BG341" t="str">
            <v>認定</v>
          </cell>
          <cell r="BH341" t="str">
            <v>加算なし</v>
          </cell>
          <cell r="BI341">
            <v>9900</v>
          </cell>
          <cell r="BK341">
            <v>9900</v>
          </cell>
          <cell r="BL341" t="str">
            <v>認定</v>
          </cell>
          <cell r="BM341" t="str">
            <v>加算なし</v>
          </cell>
          <cell r="BN341">
            <v>9900</v>
          </cell>
          <cell r="BP341">
            <v>9900</v>
          </cell>
          <cell r="BQ341" t="str">
            <v>認定</v>
          </cell>
          <cell r="BR341" t="str">
            <v>加算なし</v>
          </cell>
          <cell r="BS341">
            <v>9900</v>
          </cell>
          <cell r="BU341">
            <v>9900</v>
          </cell>
          <cell r="BV341" t="str">
            <v>認定</v>
          </cell>
          <cell r="BW341" t="str">
            <v>加算なし</v>
          </cell>
          <cell r="BX341">
            <v>9900</v>
          </cell>
          <cell r="BZ341">
            <v>9900</v>
          </cell>
          <cell r="CA341" t="str">
            <v>認定</v>
          </cell>
          <cell r="CB341" t="str">
            <v>加算なし</v>
          </cell>
          <cell r="CC341">
            <v>9900</v>
          </cell>
          <cell r="CE341">
            <v>9900</v>
          </cell>
          <cell r="CF341">
            <v>118800</v>
          </cell>
          <cell r="CH341">
            <v>118800</v>
          </cell>
        </row>
        <row r="342">
          <cell r="C342" t="str">
            <v>齊藤　凛</v>
          </cell>
          <cell r="D342" t="str">
            <v>さいとう　りん</v>
          </cell>
          <cell r="H342">
            <v>49280703</v>
          </cell>
          <cell r="I342" t="str">
            <v>埼玉県　春日部市東中野　１４６９－１　</v>
          </cell>
          <cell r="J342" t="str">
            <v>清和学園高等学校</v>
          </cell>
          <cell r="K342" t="str">
            <v>私立</v>
          </cell>
          <cell r="L342" t="str">
            <v>高等学校（通信制）</v>
          </cell>
          <cell r="M342" t="str">
            <v>学年制</v>
          </cell>
          <cell r="N342">
            <v>45383</v>
          </cell>
          <cell r="O342">
            <v>34000</v>
          </cell>
          <cell r="P342">
            <v>0</v>
          </cell>
          <cell r="S342" t="str">
            <v>48月</v>
          </cell>
          <cell r="V342">
            <v>48</v>
          </cell>
          <cell r="X342" t="str">
            <v>認定</v>
          </cell>
          <cell r="Y342" t="str">
            <v>加算あり</v>
          </cell>
          <cell r="Z342">
            <v>9900</v>
          </cell>
          <cell r="AA342">
            <v>14850</v>
          </cell>
          <cell r="AB342">
            <v>24750</v>
          </cell>
          <cell r="AC342" t="str">
            <v>認定</v>
          </cell>
          <cell r="AD342" t="str">
            <v>加算あり</v>
          </cell>
          <cell r="AE342">
            <v>9900</v>
          </cell>
          <cell r="AF342">
            <v>14850</v>
          </cell>
          <cell r="AG342">
            <v>24750</v>
          </cell>
          <cell r="AH342" t="str">
            <v>認定</v>
          </cell>
          <cell r="AI342" t="str">
            <v>加算あり</v>
          </cell>
          <cell r="AJ342">
            <v>9900</v>
          </cell>
          <cell r="AK342">
            <v>14850</v>
          </cell>
          <cell r="AL342">
            <v>24750</v>
          </cell>
          <cell r="AM342" t="str">
            <v>認定</v>
          </cell>
          <cell r="AN342" t="str">
            <v>加算あり</v>
          </cell>
          <cell r="AO342">
            <v>9900</v>
          </cell>
          <cell r="AP342">
            <v>14850</v>
          </cell>
          <cell r="AQ342">
            <v>24750</v>
          </cell>
          <cell r="AR342" t="str">
            <v>認定</v>
          </cell>
          <cell r="AS342" t="str">
            <v>加算あり</v>
          </cell>
          <cell r="AT342">
            <v>9900</v>
          </cell>
          <cell r="AU342">
            <v>14850</v>
          </cell>
          <cell r="AV342">
            <v>24750</v>
          </cell>
          <cell r="AW342" t="str">
            <v>認定</v>
          </cell>
          <cell r="AX342" t="str">
            <v>加算あり</v>
          </cell>
          <cell r="AY342">
            <v>9900</v>
          </cell>
          <cell r="AZ342">
            <v>14850</v>
          </cell>
          <cell r="BA342">
            <v>24750</v>
          </cell>
          <cell r="BB342" t="str">
            <v>認定</v>
          </cell>
          <cell r="BC342" t="str">
            <v>加算あり</v>
          </cell>
          <cell r="BD342">
            <v>9900</v>
          </cell>
          <cell r="BE342">
            <v>14850</v>
          </cell>
          <cell r="BF342">
            <v>24750</v>
          </cell>
          <cell r="BG342" t="str">
            <v>認定</v>
          </cell>
          <cell r="BH342" t="str">
            <v>加算あり</v>
          </cell>
          <cell r="BI342">
            <v>9900</v>
          </cell>
          <cell r="BJ342">
            <v>14850</v>
          </cell>
          <cell r="BK342">
            <v>24750</v>
          </cell>
          <cell r="BL342" t="str">
            <v>認定</v>
          </cell>
          <cell r="BM342" t="str">
            <v>加算あり</v>
          </cell>
          <cell r="BN342">
            <v>9900</v>
          </cell>
          <cell r="BO342">
            <v>14850</v>
          </cell>
          <cell r="BP342">
            <v>24750</v>
          </cell>
          <cell r="BQ342" t="str">
            <v>認定</v>
          </cell>
          <cell r="BR342" t="str">
            <v>加算あり</v>
          </cell>
          <cell r="BS342">
            <v>9900</v>
          </cell>
          <cell r="BT342">
            <v>14850</v>
          </cell>
          <cell r="BU342">
            <v>24750</v>
          </cell>
          <cell r="BV342" t="str">
            <v>認定</v>
          </cell>
          <cell r="BW342" t="str">
            <v>加算あり</v>
          </cell>
          <cell r="BX342">
            <v>9900</v>
          </cell>
          <cell r="BY342">
            <v>14850</v>
          </cell>
          <cell r="BZ342">
            <v>24750</v>
          </cell>
          <cell r="CA342" t="str">
            <v>認定</v>
          </cell>
          <cell r="CB342" t="str">
            <v>加算あり</v>
          </cell>
          <cell r="CC342">
            <v>9900</v>
          </cell>
          <cell r="CD342">
            <v>14850</v>
          </cell>
          <cell r="CE342">
            <v>24750</v>
          </cell>
          <cell r="CF342">
            <v>118800</v>
          </cell>
          <cell r="CG342">
            <v>178200</v>
          </cell>
          <cell r="CH342">
            <v>297000</v>
          </cell>
        </row>
        <row r="343">
          <cell r="C343" t="str">
            <v>千葉　瑞貴</v>
          </cell>
          <cell r="D343" t="str">
            <v>ちば　みずき</v>
          </cell>
          <cell r="H343">
            <v>75478298</v>
          </cell>
          <cell r="I343" t="str">
            <v>東京都　八王子市　初沢町1292-12　</v>
          </cell>
          <cell r="J343" t="str">
            <v>清和学園高等学校</v>
          </cell>
          <cell r="K343" t="str">
            <v>私立</v>
          </cell>
          <cell r="L343" t="str">
            <v>高等学校（通信制）</v>
          </cell>
          <cell r="M343" t="str">
            <v>学年制</v>
          </cell>
          <cell r="N343">
            <v>45383</v>
          </cell>
          <cell r="O343">
            <v>34000</v>
          </cell>
          <cell r="P343">
            <v>0</v>
          </cell>
          <cell r="S343" t="str">
            <v>48月</v>
          </cell>
          <cell r="V343">
            <v>48</v>
          </cell>
          <cell r="X343" t="str">
            <v>不認定</v>
          </cell>
          <cell r="AC343" t="str">
            <v>不認定</v>
          </cell>
          <cell r="AH343" t="str">
            <v>不認定</v>
          </cell>
          <cell r="BG343" t="str">
            <v>資格消滅</v>
          </cell>
          <cell r="BL343" t="str">
            <v>資格消滅</v>
          </cell>
          <cell r="BQ343" t="str">
            <v>資格消滅</v>
          </cell>
          <cell r="BV343" t="str">
            <v>資格消滅</v>
          </cell>
          <cell r="CA343" t="str">
            <v>資格消滅</v>
          </cell>
          <cell r="CH343">
            <v>0</v>
          </cell>
        </row>
        <row r="344">
          <cell r="C344" t="str">
            <v>宇部　小春</v>
          </cell>
          <cell r="D344" t="str">
            <v>うべ　こはる</v>
          </cell>
          <cell r="H344">
            <v>85618636</v>
          </cell>
          <cell r="I344" t="str">
            <v>埼玉県　坂戸市　石井2761-1　</v>
          </cell>
          <cell r="J344" t="str">
            <v>清和学園高等学校</v>
          </cell>
          <cell r="K344" t="str">
            <v>私立</v>
          </cell>
          <cell r="L344" t="str">
            <v>高等学校（通信制）</v>
          </cell>
          <cell r="M344" t="str">
            <v>学年制</v>
          </cell>
          <cell r="N344">
            <v>45383</v>
          </cell>
          <cell r="O344">
            <v>34000</v>
          </cell>
          <cell r="P344">
            <v>0</v>
          </cell>
          <cell r="S344" t="str">
            <v>48月</v>
          </cell>
          <cell r="V344">
            <v>48</v>
          </cell>
          <cell r="X344" t="str">
            <v>認定</v>
          </cell>
          <cell r="Y344" t="str">
            <v>加算なし</v>
          </cell>
          <cell r="Z344">
            <v>9900</v>
          </cell>
          <cell r="AB344">
            <v>9900</v>
          </cell>
          <cell r="AC344" t="str">
            <v>認定</v>
          </cell>
          <cell r="AD344" t="str">
            <v>加算なし</v>
          </cell>
          <cell r="AE344">
            <v>9900</v>
          </cell>
          <cell r="AG344">
            <v>9900</v>
          </cell>
          <cell r="AH344" t="str">
            <v>認定</v>
          </cell>
          <cell r="AI344" t="str">
            <v>加算なし</v>
          </cell>
          <cell r="AJ344">
            <v>9900</v>
          </cell>
          <cell r="AL344">
            <v>9900</v>
          </cell>
          <cell r="AM344" t="str">
            <v>認定</v>
          </cell>
          <cell r="AN344" t="str">
            <v>加算なし</v>
          </cell>
          <cell r="AO344">
            <v>9900</v>
          </cell>
          <cell r="AQ344">
            <v>9900</v>
          </cell>
          <cell r="AR344" t="str">
            <v>認定</v>
          </cell>
          <cell r="AS344" t="str">
            <v>加算なし</v>
          </cell>
          <cell r="AT344">
            <v>9900</v>
          </cell>
          <cell r="AV344">
            <v>9900</v>
          </cell>
          <cell r="AW344" t="str">
            <v>認定</v>
          </cell>
          <cell r="AX344" t="str">
            <v>加算なし</v>
          </cell>
          <cell r="AY344">
            <v>9900</v>
          </cell>
          <cell r="BA344">
            <v>9900</v>
          </cell>
          <cell r="BB344" t="str">
            <v>認定</v>
          </cell>
          <cell r="BC344" t="str">
            <v>加算なし</v>
          </cell>
          <cell r="BD344">
            <v>9900</v>
          </cell>
          <cell r="BF344">
            <v>9900</v>
          </cell>
          <cell r="BG344" t="str">
            <v>認定</v>
          </cell>
          <cell r="BH344" t="str">
            <v>加算なし</v>
          </cell>
          <cell r="BI344">
            <v>9900</v>
          </cell>
          <cell r="BK344">
            <v>9900</v>
          </cell>
          <cell r="BL344" t="str">
            <v>認定</v>
          </cell>
          <cell r="BM344" t="str">
            <v>加算なし</v>
          </cell>
          <cell r="BN344">
            <v>9900</v>
          </cell>
          <cell r="BP344">
            <v>9900</v>
          </cell>
          <cell r="BQ344" t="str">
            <v>認定</v>
          </cell>
          <cell r="BR344" t="str">
            <v>加算なし</v>
          </cell>
          <cell r="BS344">
            <v>9900</v>
          </cell>
          <cell r="BU344">
            <v>9900</v>
          </cell>
          <cell r="BV344" t="str">
            <v>認定</v>
          </cell>
          <cell r="BW344" t="str">
            <v>加算なし</v>
          </cell>
          <cell r="BX344">
            <v>9900</v>
          </cell>
          <cell r="BZ344">
            <v>9900</v>
          </cell>
          <cell r="CA344" t="str">
            <v>認定</v>
          </cell>
          <cell r="CB344" t="str">
            <v>加算なし</v>
          </cell>
          <cell r="CC344">
            <v>9900</v>
          </cell>
          <cell r="CE344">
            <v>9900</v>
          </cell>
          <cell r="CF344">
            <v>118800</v>
          </cell>
          <cell r="CH344">
            <v>118800</v>
          </cell>
        </row>
        <row r="345">
          <cell r="C345" t="str">
            <v>後藤　優弥</v>
          </cell>
          <cell r="D345" t="str">
            <v>ごとう　ゆうや</v>
          </cell>
          <cell r="H345">
            <v>27438429</v>
          </cell>
          <cell r="I345" t="str">
            <v>埼玉県　鶴ヶ島市　松ヶ丘5-1-11　</v>
          </cell>
          <cell r="J345" t="str">
            <v>清和学園高等学校</v>
          </cell>
          <cell r="K345" t="str">
            <v>私立</v>
          </cell>
          <cell r="L345" t="str">
            <v>高等学校（通信制）</v>
          </cell>
          <cell r="M345" t="str">
            <v>学年制</v>
          </cell>
          <cell r="N345">
            <v>45383</v>
          </cell>
          <cell r="O345">
            <v>34000</v>
          </cell>
          <cell r="P345">
            <v>0</v>
          </cell>
          <cell r="S345" t="str">
            <v>48月</v>
          </cell>
          <cell r="V345">
            <v>48</v>
          </cell>
          <cell r="X345" t="str">
            <v>認定</v>
          </cell>
          <cell r="Y345" t="str">
            <v>加算なし</v>
          </cell>
          <cell r="Z345">
            <v>9900</v>
          </cell>
          <cell r="AB345">
            <v>9900</v>
          </cell>
          <cell r="AC345" t="str">
            <v>認定</v>
          </cell>
          <cell r="AD345" t="str">
            <v>加算なし</v>
          </cell>
          <cell r="AE345">
            <v>9900</v>
          </cell>
          <cell r="AG345">
            <v>9900</v>
          </cell>
          <cell r="AH345" t="str">
            <v>認定</v>
          </cell>
          <cell r="AI345" t="str">
            <v>加算なし</v>
          </cell>
          <cell r="AJ345">
            <v>9900</v>
          </cell>
          <cell r="AL345">
            <v>9900</v>
          </cell>
          <cell r="AM345" t="str">
            <v>認定</v>
          </cell>
          <cell r="AN345" t="str">
            <v>加算なし</v>
          </cell>
          <cell r="AO345">
            <v>9900</v>
          </cell>
          <cell r="AQ345">
            <v>9900</v>
          </cell>
          <cell r="AR345" t="str">
            <v>認定</v>
          </cell>
          <cell r="AS345" t="str">
            <v>加算なし</v>
          </cell>
          <cell r="AT345">
            <v>9900</v>
          </cell>
          <cell r="AV345">
            <v>9900</v>
          </cell>
          <cell r="AW345" t="str">
            <v>認定</v>
          </cell>
          <cell r="AX345" t="str">
            <v>加算なし</v>
          </cell>
          <cell r="AY345">
            <v>9900</v>
          </cell>
          <cell r="BA345">
            <v>9900</v>
          </cell>
          <cell r="BB345" t="str">
            <v>認定</v>
          </cell>
          <cell r="BC345" t="str">
            <v>加算なし</v>
          </cell>
          <cell r="BD345">
            <v>9900</v>
          </cell>
          <cell r="BF345">
            <v>9900</v>
          </cell>
          <cell r="BG345" t="str">
            <v>認定</v>
          </cell>
          <cell r="BH345" t="str">
            <v>加算なし</v>
          </cell>
          <cell r="BI345">
            <v>9900</v>
          </cell>
          <cell r="BK345">
            <v>9900</v>
          </cell>
          <cell r="BL345" t="str">
            <v>認定</v>
          </cell>
          <cell r="BM345" t="str">
            <v>加算なし</v>
          </cell>
          <cell r="BN345">
            <v>9900</v>
          </cell>
          <cell r="BP345">
            <v>9900</v>
          </cell>
          <cell r="BQ345" t="str">
            <v>認定</v>
          </cell>
          <cell r="BR345" t="str">
            <v>加算なし</v>
          </cell>
          <cell r="BS345">
            <v>9900</v>
          </cell>
          <cell r="BU345">
            <v>9900</v>
          </cell>
          <cell r="BV345" t="str">
            <v>認定</v>
          </cell>
          <cell r="BW345" t="str">
            <v>加算なし</v>
          </cell>
          <cell r="BX345">
            <v>9900</v>
          </cell>
          <cell r="BZ345">
            <v>9900</v>
          </cell>
          <cell r="CA345" t="str">
            <v>認定</v>
          </cell>
          <cell r="CB345" t="str">
            <v>加算なし</v>
          </cell>
          <cell r="CC345">
            <v>9900</v>
          </cell>
          <cell r="CE345">
            <v>9900</v>
          </cell>
          <cell r="CF345">
            <v>118800</v>
          </cell>
          <cell r="CH345">
            <v>118800</v>
          </cell>
        </row>
        <row r="346">
          <cell r="C346" t="str">
            <v>榊　正宗</v>
          </cell>
          <cell r="D346" t="str">
            <v>さかき　まさむね</v>
          </cell>
          <cell r="H346">
            <v>3734609</v>
          </cell>
          <cell r="I346" t="str">
            <v>埼玉県　春日部市　1-5-4　</v>
          </cell>
          <cell r="J346" t="str">
            <v>清和学園高等学校</v>
          </cell>
          <cell r="K346" t="str">
            <v>私立</v>
          </cell>
          <cell r="L346" t="str">
            <v>高等学校（通信制）</v>
          </cell>
          <cell r="M346" t="str">
            <v>学年制</v>
          </cell>
          <cell r="N346">
            <v>45383</v>
          </cell>
          <cell r="O346">
            <v>34000</v>
          </cell>
          <cell r="P346">
            <v>0</v>
          </cell>
          <cell r="S346" t="str">
            <v>48月</v>
          </cell>
          <cell r="V346">
            <v>48</v>
          </cell>
          <cell r="X346" t="str">
            <v>認定</v>
          </cell>
          <cell r="Y346" t="str">
            <v>加算なし</v>
          </cell>
          <cell r="Z346">
            <v>9900</v>
          </cell>
          <cell r="AB346">
            <v>9900</v>
          </cell>
          <cell r="AC346" t="str">
            <v>認定</v>
          </cell>
          <cell r="AD346" t="str">
            <v>加算なし</v>
          </cell>
          <cell r="AE346">
            <v>9900</v>
          </cell>
          <cell r="AG346">
            <v>9900</v>
          </cell>
          <cell r="AH346" t="str">
            <v>認定</v>
          </cell>
          <cell r="AI346" t="str">
            <v>加算なし</v>
          </cell>
          <cell r="AJ346">
            <v>9900</v>
          </cell>
          <cell r="AL346">
            <v>9900</v>
          </cell>
          <cell r="AM346" t="str">
            <v>認定</v>
          </cell>
          <cell r="AN346" t="str">
            <v>加算なし</v>
          </cell>
          <cell r="AO346">
            <v>9900</v>
          </cell>
          <cell r="AQ346">
            <v>9900</v>
          </cell>
          <cell r="AR346" t="str">
            <v>認定</v>
          </cell>
          <cell r="AS346" t="str">
            <v>加算なし</v>
          </cell>
          <cell r="AT346">
            <v>9900</v>
          </cell>
          <cell r="AV346">
            <v>9900</v>
          </cell>
          <cell r="AW346" t="str">
            <v>認定</v>
          </cell>
          <cell r="AX346" t="str">
            <v>加算なし</v>
          </cell>
          <cell r="AY346">
            <v>9900</v>
          </cell>
          <cell r="BA346">
            <v>9900</v>
          </cell>
          <cell r="BB346" t="str">
            <v>認定</v>
          </cell>
          <cell r="BC346" t="str">
            <v>加算なし</v>
          </cell>
          <cell r="BD346">
            <v>9900</v>
          </cell>
          <cell r="BF346">
            <v>9900</v>
          </cell>
          <cell r="BG346" t="str">
            <v>認定</v>
          </cell>
          <cell r="BH346" t="str">
            <v>加算なし</v>
          </cell>
          <cell r="BI346">
            <v>9900</v>
          </cell>
          <cell r="BK346">
            <v>9900</v>
          </cell>
          <cell r="BL346" t="str">
            <v>認定</v>
          </cell>
          <cell r="BM346" t="str">
            <v>加算なし</v>
          </cell>
          <cell r="BN346">
            <v>9900</v>
          </cell>
          <cell r="BP346">
            <v>9900</v>
          </cell>
          <cell r="BQ346" t="str">
            <v>認定</v>
          </cell>
          <cell r="BR346" t="str">
            <v>加算なし</v>
          </cell>
          <cell r="BS346">
            <v>9900</v>
          </cell>
          <cell r="BU346">
            <v>9900</v>
          </cell>
          <cell r="BV346" t="str">
            <v>認定</v>
          </cell>
          <cell r="BW346" t="str">
            <v>加算なし</v>
          </cell>
          <cell r="BX346">
            <v>9900</v>
          </cell>
          <cell r="BZ346">
            <v>9900</v>
          </cell>
          <cell r="CA346" t="str">
            <v>認定</v>
          </cell>
          <cell r="CB346" t="str">
            <v>加算なし</v>
          </cell>
          <cell r="CC346">
            <v>9900</v>
          </cell>
          <cell r="CE346">
            <v>9900</v>
          </cell>
          <cell r="CF346">
            <v>118800</v>
          </cell>
          <cell r="CH346">
            <v>118800</v>
          </cell>
        </row>
        <row r="347">
          <cell r="C347" t="str">
            <v>沼端　暖乃</v>
          </cell>
          <cell r="D347" t="str">
            <v>ぬまはた　のの</v>
          </cell>
          <cell r="H347">
            <v>56030889</v>
          </cell>
          <cell r="I347" t="str">
            <v>埼玉県　さいたま市南区　大谷口5150　トマトノワ201</v>
          </cell>
          <cell r="J347" t="str">
            <v>清和学園高等学校</v>
          </cell>
          <cell r="K347" t="str">
            <v>私立</v>
          </cell>
          <cell r="L347" t="str">
            <v>高等学校（通信制）</v>
          </cell>
          <cell r="M347" t="str">
            <v>学年制</v>
          </cell>
          <cell r="N347">
            <v>45383</v>
          </cell>
          <cell r="O347">
            <v>34000</v>
          </cell>
          <cell r="P347">
            <v>0</v>
          </cell>
          <cell r="S347" t="str">
            <v>48月</v>
          </cell>
          <cell r="V347">
            <v>48</v>
          </cell>
          <cell r="X347" t="str">
            <v>認定</v>
          </cell>
          <cell r="Y347" t="str">
            <v>加算あり</v>
          </cell>
          <cell r="Z347">
            <v>9900</v>
          </cell>
          <cell r="AA347">
            <v>14850</v>
          </cell>
          <cell r="AB347">
            <v>24750</v>
          </cell>
          <cell r="AC347" t="str">
            <v>認定</v>
          </cell>
          <cell r="AD347" t="str">
            <v>加算あり</v>
          </cell>
          <cell r="AE347">
            <v>9900</v>
          </cell>
          <cell r="AF347">
            <v>14850</v>
          </cell>
          <cell r="AG347">
            <v>24750</v>
          </cell>
          <cell r="AH347" t="str">
            <v>認定</v>
          </cell>
          <cell r="AI347" t="str">
            <v>加算あり</v>
          </cell>
          <cell r="AJ347">
            <v>9900</v>
          </cell>
          <cell r="AK347">
            <v>14850</v>
          </cell>
          <cell r="AL347">
            <v>24750</v>
          </cell>
          <cell r="AM347" t="str">
            <v>認定</v>
          </cell>
          <cell r="AN347" t="str">
            <v>加算あり</v>
          </cell>
          <cell r="AO347">
            <v>9900</v>
          </cell>
          <cell r="AP347">
            <v>14850</v>
          </cell>
          <cell r="AQ347">
            <v>24750</v>
          </cell>
          <cell r="AR347" t="str">
            <v>認定</v>
          </cell>
          <cell r="AS347" t="str">
            <v>加算あり</v>
          </cell>
          <cell r="AT347">
            <v>9900</v>
          </cell>
          <cell r="AU347">
            <v>14850</v>
          </cell>
          <cell r="AV347">
            <v>24750</v>
          </cell>
          <cell r="AW347" t="str">
            <v>認定</v>
          </cell>
          <cell r="AX347" t="str">
            <v>加算あり</v>
          </cell>
          <cell r="AY347">
            <v>9900</v>
          </cell>
          <cell r="AZ347">
            <v>14850</v>
          </cell>
          <cell r="BA347">
            <v>24750</v>
          </cell>
          <cell r="BB347" t="str">
            <v>認定</v>
          </cell>
          <cell r="BC347" t="str">
            <v>加算あり</v>
          </cell>
          <cell r="BD347">
            <v>9900</v>
          </cell>
          <cell r="BE347">
            <v>14850</v>
          </cell>
          <cell r="BF347">
            <v>24750</v>
          </cell>
          <cell r="BG347" t="str">
            <v>認定</v>
          </cell>
          <cell r="BH347" t="str">
            <v>加算あり</v>
          </cell>
          <cell r="BI347">
            <v>9900</v>
          </cell>
          <cell r="BJ347">
            <v>14850</v>
          </cell>
          <cell r="BK347">
            <v>24750</v>
          </cell>
          <cell r="BL347" t="str">
            <v>認定</v>
          </cell>
          <cell r="BM347" t="str">
            <v>加算あり</v>
          </cell>
          <cell r="BN347">
            <v>9900</v>
          </cell>
          <cell r="BO347">
            <v>14850</v>
          </cell>
          <cell r="BP347">
            <v>24750</v>
          </cell>
          <cell r="BQ347" t="str">
            <v>認定</v>
          </cell>
          <cell r="BR347" t="str">
            <v>加算あり</v>
          </cell>
          <cell r="BS347">
            <v>9900</v>
          </cell>
          <cell r="BT347">
            <v>14850</v>
          </cell>
          <cell r="BU347">
            <v>24750</v>
          </cell>
          <cell r="BV347" t="str">
            <v>認定</v>
          </cell>
          <cell r="BW347" t="str">
            <v>加算あり</v>
          </cell>
          <cell r="BX347">
            <v>9900</v>
          </cell>
          <cell r="BY347">
            <v>14850</v>
          </cell>
          <cell r="BZ347">
            <v>24750</v>
          </cell>
          <cell r="CA347" t="str">
            <v>認定</v>
          </cell>
          <cell r="CB347" t="str">
            <v>加算あり</v>
          </cell>
          <cell r="CC347">
            <v>9900</v>
          </cell>
          <cell r="CD347">
            <v>14850</v>
          </cell>
          <cell r="CE347">
            <v>24750</v>
          </cell>
          <cell r="CF347">
            <v>118800</v>
          </cell>
          <cell r="CG347">
            <v>178200</v>
          </cell>
          <cell r="CH347">
            <v>297000</v>
          </cell>
        </row>
        <row r="348">
          <cell r="C348" t="str">
            <v>下村　亮輝</v>
          </cell>
          <cell r="D348" t="str">
            <v>しもむら　りょうき</v>
          </cell>
          <cell r="H348">
            <v>91333675</v>
          </cell>
          <cell r="I348" t="str">
            <v>埼玉県　ふじみ野市　丸山4-17　</v>
          </cell>
          <cell r="J348" t="str">
            <v>清和学園高等学校</v>
          </cell>
          <cell r="K348" t="str">
            <v>私立</v>
          </cell>
          <cell r="L348" t="str">
            <v>高等学校（通信制）</v>
          </cell>
          <cell r="M348" t="str">
            <v>学年制</v>
          </cell>
          <cell r="N348">
            <v>45383</v>
          </cell>
          <cell r="O348">
            <v>34000</v>
          </cell>
          <cell r="P348">
            <v>0</v>
          </cell>
          <cell r="S348" t="str">
            <v>48月</v>
          </cell>
          <cell r="V348">
            <v>48</v>
          </cell>
          <cell r="X348" t="str">
            <v>認定</v>
          </cell>
          <cell r="Y348" t="str">
            <v>加算あり</v>
          </cell>
          <cell r="Z348">
            <v>9900</v>
          </cell>
          <cell r="AA348">
            <v>14850</v>
          </cell>
          <cell r="AB348">
            <v>24750</v>
          </cell>
          <cell r="AC348" t="str">
            <v>認定</v>
          </cell>
          <cell r="AD348" t="str">
            <v>加算あり</v>
          </cell>
          <cell r="AE348">
            <v>9900</v>
          </cell>
          <cell r="AF348">
            <v>14850</v>
          </cell>
          <cell r="AG348">
            <v>24750</v>
          </cell>
          <cell r="AH348" t="str">
            <v>認定</v>
          </cell>
          <cell r="AI348" t="str">
            <v>加算あり</v>
          </cell>
          <cell r="AJ348">
            <v>9900</v>
          </cell>
          <cell r="AK348">
            <v>14850</v>
          </cell>
          <cell r="AL348">
            <v>24750</v>
          </cell>
          <cell r="AM348" t="str">
            <v>認定</v>
          </cell>
          <cell r="AN348" t="str">
            <v>加算あり</v>
          </cell>
          <cell r="AO348">
            <v>9900</v>
          </cell>
          <cell r="AP348">
            <v>14850</v>
          </cell>
          <cell r="AQ348">
            <v>24750</v>
          </cell>
          <cell r="AR348" t="str">
            <v>認定</v>
          </cell>
          <cell r="AS348" t="str">
            <v>加算あり</v>
          </cell>
          <cell r="AT348">
            <v>9900</v>
          </cell>
          <cell r="AU348">
            <v>14850</v>
          </cell>
          <cell r="AV348">
            <v>24750</v>
          </cell>
          <cell r="AW348" t="str">
            <v>認定</v>
          </cell>
          <cell r="AX348" t="str">
            <v>加算あり</v>
          </cell>
          <cell r="AY348">
            <v>9900</v>
          </cell>
          <cell r="AZ348">
            <v>14850</v>
          </cell>
          <cell r="BA348">
            <v>24750</v>
          </cell>
          <cell r="BB348" t="str">
            <v>認定</v>
          </cell>
          <cell r="BC348" t="str">
            <v>加算あり</v>
          </cell>
          <cell r="BD348">
            <v>9900</v>
          </cell>
          <cell r="BE348">
            <v>14850</v>
          </cell>
          <cell r="BF348">
            <v>24750</v>
          </cell>
          <cell r="BG348" t="str">
            <v>認定</v>
          </cell>
          <cell r="BH348" t="str">
            <v>加算あり</v>
          </cell>
          <cell r="BI348">
            <v>9900</v>
          </cell>
          <cell r="BJ348">
            <v>14850</v>
          </cell>
          <cell r="BK348">
            <v>24750</v>
          </cell>
          <cell r="BL348" t="str">
            <v>認定</v>
          </cell>
          <cell r="BM348" t="str">
            <v>加算あり</v>
          </cell>
          <cell r="BN348">
            <v>9900</v>
          </cell>
          <cell r="BO348">
            <v>14850</v>
          </cell>
          <cell r="BP348">
            <v>24750</v>
          </cell>
          <cell r="BQ348" t="str">
            <v>認定</v>
          </cell>
          <cell r="BR348" t="str">
            <v>加算あり</v>
          </cell>
          <cell r="BS348">
            <v>9900</v>
          </cell>
          <cell r="BT348">
            <v>14850</v>
          </cell>
          <cell r="BU348">
            <v>24750</v>
          </cell>
          <cell r="BV348" t="str">
            <v>認定</v>
          </cell>
          <cell r="BW348" t="str">
            <v>加算あり</v>
          </cell>
          <cell r="BX348">
            <v>9900</v>
          </cell>
          <cell r="BY348">
            <v>14850</v>
          </cell>
          <cell r="BZ348">
            <v>24750</v>
          </cell>
          <cell r="CA348" t="str">
            <v>認定</v>
          </cell>
          <cell r="CB348" t="str">
            <v>加算あり</v>
          </cell>
          <cell r="CC348">
            <v>9900</v>
          </cell>
          <cell r="CD348">
            <v>14850</v>
          </cell>
          <cell r="CE348">
            <v>24750</v>
          </cell>
          <cell r="CF348">
            <v>118800</v>
          </cell>
          <cell r="CG348">
            <v>178200</v>
          </cell>
          <cell r="CH348">
            <v>297000</v>
          </cell>
        </row>
        <row r="349">
          <cell r="C349" t="str">
            <v>礒貝　翔夢</v>
          </cell>
          <cell r="D349" t="str">
            <v>いそがい　つばさ</v>
          </cell>
          <cell r="H349">
            <v>51751982</v>
          </cell>
          <cell r="I349" t="str">
            <v>埼玉県　比企郡小川町　角山1369-2　</v>
          </cell>
          <cell r="J349" t="str">
            <v>清和学園高等学校</v>
          </cell>
          <cell r="K349" t="str">
            <v>私立</v>
          </cell>
          <cell r="L349" t="str">
            <v>高等学校（通信制）</v>
          </cell>
          <cell r="M349" t="str">
            <v>学年制</v>
          </cell>
          <cell r="N349">
            <v>45383</v>
          </cell>
          <cell r="O349">
            <v>34000</v>
          </cell>
          <cell r="P349">
            <v>0</v>
          </cell>
          <cell r="S349" t="str">
            <v>48月</v>
          </cell>
          <cell r="V349">
            <v>48</v>
          </cell>
          <cell r="X349" t="str">
            <v>認定</v>
          </cell>
          <cell r="Y349" t="str">
            <v>加算あり</v>
          </cell>
          <cell r="Z349">
            <v>9900</v>
          </cell>
          <cell r="AA349">
            <v>14850</v>
          </cell>
          <cell r="AB349">
            <v>24750</v>
          </cell>
          <cell r="AC349" t="str">
            <v>認定</v>
          </cell>
          <cell r="AD349" t="str">
            <v>加算あり</v>
          </cell>
          <cell r="AE349">
            <v>9900</v>
          </cell>
          <cell r="AF349">
            <v>14850</v>
          </cell>
          <cell r="AG349">
            <v>24750</v>
          </cell>
          <cell r="AH349" t="str">
            <v>認定</v>
          </cell>
          <cell r="AI349" t="str">
            <v>加算あり</v>
          </cell>
          <cell r="AJ349">
            <v>9900</v>
          </cell>
          <cell r="AK349">
            <v>14850</v>
          </cell>
          <cell r="AL349">
            <v>24750</v>
          </cell>
          <cell r="AM349" t="str">
            <v>認定</v>
          </cell>
          <cell r="AN349" t="str">
            <v>加算あり</v>
          </cell>
          <cell r="AO349">
            <v>9900</v>
          </cell>
          <cell r="AP349">
            <v>14850</v>
          </cell>
          <cell r="AQ349">
            <v>24750</v>
          </cell>
          <cell r="AR349" t="str">
            <v>認定</v>
          </cell>
          <cell r="AS349" t="str">
            <v>加算あり</v>
          </cell>
          <cell r="AT349">
            <v>9900</v>
          </cell>
          <cell r="AU349">
            <v>14850</v>
          </cell>
          <cell r="AV349">
            <v>24750</v>
          </cell>
          <cell r="AW349" t="str">
            <v>認定</v>
          </cell>
          <cell r="AX349" t="str">
            <v>加算あり</v>
          </cell>
          <cell r="AY349">
            <v>9900</v>
          </cell>
          <cell r="AZ349">
            <v>14850</v>
          </cell>
          <cell r="BA349">
            <v>24750</v>
          </cell>
          <cell r="BB349" t="str">
            <v>認定</v>
          </cell>
          <cell r="BC349" t="str">
            <v>加算あり</v>
          </cell>
          <cell r="BD349">
            <v>9900</v>
          </cell>
          <cell r="BE349">
            <v>14850</v>
          </cell>
          <cell r="BF349">
            <v>24750</v>
          </cell>
          <cell r="BG349" t="str">
            <v>認定</v>
          </cell>
          <cell r="BH349" t="str">
            <v>加算あり</v>
          </cell>
          <cell r="BI349">
            <v>9900</v>
          </cell>
          <cell r="BJ349">
            <v>14850</v>
          </cell>
          <cell r="BK349">
            <v>24750</v>
          </cell>
          <cell r="BL349" t="str">
            <v>認定</v>
          </cell>
          <cell r="BM349" t="str">
            <v>加算あり</v>
          </cell>
          <cell r="BN349">
            <v>9900</v>
          </cell>
          <cell r="BO349">
            <v>14850</v>
          </cell>
          <cell r="BP349">
            <v>24750</v>
          </cell>
          <cell r="BQ349" t="str">
            <v>認定</v>
          </cell>
          <cell r="BR349" t="str">
            <v>加算あり</v>
          </cell>
          <cell r="BS349">
            <v>9900</v>
          </cell>
          <cell r="BT349">
            <v>14850</v>
          </cell>
          <cell r="BU349">
            <v>24750</v>
          </cell>
          <cell r="BV349" t="str">
            <v>認定</v>
          </cell>
          <cell r="BW349" t="str">
            <v>加算あり</v>
          </cell>
          <cell r="BX349">
            <v>9900</v>
          </cell>
          <cell r="BY349">
            <v>14850</v>
          </cell>
          <cell r="BZ349">
            <v>24750</v>
          </cell>
          <cell r="CA349" t="str">
            <v>認定</v>
          </cell>
          <cell r="CB349" t="str">
            <v>加算あり</v>
          </cell>
          <cell r="CC349">
            <v>9900</v>
          </cell>
          <cell r="CD349">
            <v>14850</v>
          </cell>
          <cell r="CE349">
            <v>24750</v>
          </cell>
          <cell r="CF349">
            <v>118800</v>
          </cell>
          <cell r="CG349">
            <v>178200</v>
          </cell>
          <cell r="CH349">
            <v>297000</v>
          </cell>
        </row>
        <row r="350">
          <cell r="C350" t="str">
            <v>栗須　莉佳子</v>
          </cell>
          <cell r="D350" t="str">
            <v>くりす　りかこ</v>
          </cell>
          <cell r="H350">
            <v>98253368</v>
          </cell>
          <cell r="I350" t="str">
            <v>埼玉県　比企郡ときがわ町　関堀215-1　</v>
          </cell>
          <cell r="J350" t="str">
            <v>清和学園高等学校</v>
          </cell>
          <cell r="K350" t="str">
            <v>私立</v>
          </cell>
          <cell r="L350" t="str">
            <v>高等学校（通信制）</v>
          </cell>
          <cell r="M350" t="str">
            <v>学年制</v>
          </cell>
          <cell r="N350">
            <v>45383</v>
          </cell>
          <cell r="O350">
            <v>34000</v>
          </cell>
          <cell r="P350">
            <v>0</v>
          </cell>
          <cell r="S350" t="str">
            <v>48月</v>
          </cell>
          <cell r="V350">
            <v>48</v>
          </cell>
          <cell r="X350" t="str">
            <v>認定</v>
          </cell>
          <cell r="Y350" t="str">
            <v>加算あり</v>
          </cell>
          <cell r="Z350">
            <v>9900</v>
          </cell>
          <cell r="AA350">
            <v>14850</v>
          </cell>
          <cell r="AB350">
            <v>24750</v>
          </cell>
          <cell r="AC350" t="str">
            <v>認定</v>
          </cell>
          <cell r="AD350" t="str">
            <v>加算あり</v>
          </cell>
          <cell r="AE350">
            <v>9900</v>
          </cell>
          <cell r="AF350">
            <v>14850</v>
          </cell>
          <cell r="AG350">
            <v>24750</v>
          </cell>
          <cell r="AH350" t="str">
            <v>認定</v>
          </cell>
          <cell r="AI350" t="str">
            <v>加算あり</v>
          </cell>
          <cell r="AJ350">
            <v>9900</v>
          </cell>
          <cell r="AK350">
            <v>14850</v>
          </cell>
          <cell r="AL350">
            <v>24750</v>
          </cell>
          <cell r="AM350" t="str">
            <v>認定</v>
          </cell>
          <cell r="AN350" t="str">
            <v>加算あり</v>
          </cell>
          <cell r="AO350">
            <v>9900</v>
          </cell>
          <cell r="AP350">
            <v>14850</v>
          </cell>
          <cell r="AQ350">
            <v>24750</v>
          </cell>
          <cell r="AR350" t="str">
            <v>認定</v>
          </cell>
          <cell r="AS350" t="str">
            <v>加算あり</v>
          </cell>
          <cell r="AT350">
            <v>9900</v>
          </cell>
          <cell r="AU350">
            <v>14850</v>
          </cell>
          <cell r="AV350">
            <v>24750</v>
          </cell>
          <cell r="AW350" t="str">
            <v>認定</v>
          </cell>
          <cell r="AX350" t="str">
            <v>加算あり</v>
          </cell>
          <cell r="AY350">
            <v>9900</v>
          </cell>
          <cell r="AZ350">
            <v>14850</v>
          </cell>
          <cell r="BA350">
            <v>24750</v>
          </cell>
          <cell r="BB350" t="str">
            <v>認定</v>
          </cell>
          <cell r="BC350" t="str">
            <v>加算あり</v>
          </cell>
          <cell r="BD350">
            <v>9900</v>
          </cell>
          <cell r="BE350">
            <v>14850</v>
          </cell>
          <cell r="BF350">
            <v>24750</v>
          </cell>
          <cell r="BG350" t="str">
            <v>認定</v>
          </cell>
          <cell r="BH350" t="str">
            <v>加算あり</v>
          </cell>
          <cell r="BI350">
            <v>9900</v>
          </cell>
          <cell r="BJ350">
            <v>14850</v>
          </cell>
          <cell r="BK350">
            <v>24750</v>
          </cell>
          <cell r="BL350" t="str">
            <v>認定</v>
          </cell>
          <cell r="BM350" t="str">
            <v>加算あり</v>
          </cell>
          <cell r="BN350">
            <v>9900</v>
          </cell>
          <cell r="BO350">
            <v>14850</v>
          </cell>
          <cell r="BP350">
            <v>24750</v>
          </cell>
          <cell r="BQ350" t="str">
            <v>認定</v>
          </cell>
          <cell r="BR350" t="str">
            <v>加算あり</v>
          </cell>
          <cell r="BS350">
            <v>9900</v>
          </cell>
          <cell r="BT350">
            <v>14850</v>
          </cell>
          <cell r="BU350">
            <v>24750</v>
          </cell>
          <cell r="BV350" t="str">
            <v>認定</v>
          </cell>
          <cell r="BW350" t="str">
            <v>加算あり</v>
          </cell>
          <cell r="BX350">
            <v>9900</v>
          </cell>
          <cell r="BY350">
            <v>14850</v>
          </cell>
          <cell r="BZ350">
            <v>24750</v>
          </cell>
          <cell r="CA350" t="str">
            <v>認定</v>
          </cell>
          <cell r="CB350" t="str">
            <v>加算あり</v>
          </cell>
          <cell r="CC350">
            <v>9900</v>
          </cell>
          <cell r="CD350">
            <v>14850</v>
          </cell>
          <cell r="CE350">
            <v>24750</v>
          </cell>
          <cell r="CF350">
            <v>118800</v>
          </cell>
          <cell r="CG350">
            <v>178200</v>
          </cell>
          <cell r="CH350">
            <v>297000</v>
          </cell>
        </row>
        <row r="351">
          <cell r="C351" t="str">
            <v>鈴木　煌大</v>
          </cell>
          <cell r="D351" t="str">
            <v>すずき　こうだい</v>
          </cell>
          <cell r="H351">
            <v>48106963</v>
          </cell>
          <cell r="I351" t="str">
            <v>埼玉県　日高市　女影592-15　</v>
          </cell>
          <cell r="J351" t="str">
            <v>清和学園高等学校</v>
          </cell>
          <cell r="K351" t="str">
            <v>私立</v>
          </cell>
          <cell r="L351" t="str">
            <v>高等学校（通信制）</v>
          </cell>
          <cell r="M351" t="str">
            <v>学年制</v>
          </cell>
          <cell r="N351">
            <v>45383</v>
          </cell>
          <cell r="O351">
            <v>34000</v>
          </cell>
          <cell r="P351">
            <v>0</v>
          </cell>
          <cell r="S351" t="str">
            <v>48月</v>
          </cell>
          <cell r="V351">
            <v>48</v>
          </cell>
          <cell r="X351" t="str">
            <v>認定</v>
          </cell>
          <cell r="Y351" t="str">
            <v>加算あり</v>
          </cell>
          <cell r="Z351">
            <v>9900</v>
          </cell>
          <cell r="AA351">
            <v>14850</v>
          </cell>
          <cell r="AB351">
            <v>24750</v>
          </cell>
          <cell r="AC351" t="str">
            <v>認定</v>
          </cell>
          <cell r="AD351" t="str">
            <v>加算あり</v>
          </cell>
          <cell r="AE351">
            <v>9900</v>
          </cell>
          <cell r="AF351">
            <v>14850</v>
          </cell>
          <cell r="AG351">
            <v>24750</v>
          </cell>
          <cell r="AH351" t="str">
            <v>認定</v>
          </cell>
          <cell r="AI351" t="str">
            <v>加算あり</v>
          </cell>
          <cell r="AJ351">
            <v>9900</v>
          </cell>
          <cell r="AK351">
            <v>14850</v>
          </cell>
          <cell r="AL351">
            <v>24750</v>
          </cell>
          <cell r="AM351" t="str">
            <v>認定</v>
          </cell>
          <cell r="AN351" t="str">
            <v>加算あり</v>
          </cell>
          <cell r="AO351">
            <v>9900</v>
          </cell>
          <cell r="AP351">
            <v>14850</v>
          </cell>
          <cell r="AQ351">
            <v>24750</v>
          </cell>
          <cell r="AR351" t="str">
            <v>認定</v>
          </cell>
          <cell r="AS351" t="str">
            <v>加算あり</v>
          </cell>
          <cell r="AT351">
            <v>9900</v>
          </cell>
          <cell r="AU351">
            <v>14850</v>
          </cell>
          <cell r="AV351">
            <v>24750</v>
          </cell>
          <cell r="AW351" t="str">
            <v>認定</v>
          </cell>
          <cell r="AX351" t="str">
            <v>加算あり</v>
          </cell>
          <cell r="AY351">
            <v>9900</v>
          </cell>
          <cell r="AZ351">
            <v>14850</v>
          </cell>
          <cell r="BA351">
            <v>24750</v>
          </cell>
          <cell r="BB351" t="str">
            <v>認定</v>
          </cell>
          <cell r="BC351" t="str">
            <v>加算あり</v>
          </cell>
          <cell r="BD351">
            <v>9900</v>
          </cell>
          <cell r="BE351">
            <v>14850</v>
          </cell>
          <cell r="BF351">
            <v>24750</v>
          </cell>
          <cell r="BG351" t="str">
            <v>認定</v>
          </cell>
          <cell r="BH351" t="str">
            <v>加算あり</v>
          </cell>
          <cell r="BI351">
            <v>9900</v>
          </cell>
          <cell r="BJ351">
            <v>14850</v>
          </cell>
          <cell r="BK351">
            <v>24750</v>
          </cell>
          <cell r="BL351" t="str">
            <v>認定</v>
          </cell>
          <cell r="BM351" t="str">
            <v>加算あり</v>
          </cell>
          <cell r="BN351">
            <v>9900</v>
          </cell>
          <cell r="BO351">
            <v>14850</v>
          </cell>
          <cell r="BP351">
            <v>24750</v>
          </cell>
          <cell r="BQ351" t="str">
            <v>認定</v>
          </cell>
          <cell r="BR351" t="str">
            <v>加算あり</v>
          </cell>
          <cell r="BS351">
            <v>9900</v>
          </cell>
          <cell r="BT351">
            <v>14850</v>
          </cell>
          <cell r="BU351">
            <v>24750</v>
          </cell>
          <cell r="BV351" t="str">
            <v>認定</v>
          </cell>
          <cell r="BW351" t="str">
            <v>加算あり</v>
          </cell>
          <cell r="BX351">
            <v>9900</v>
          </cell>
          <cell r="BY351">
            <v>14850</v>
          </cell>
          <cell r="BZ351">
            <v>24750</v>
          </cell>
          <cell r="CA351" t="str">
            <v>認定</v>
          </cell>
          <cell r="CB351" t="str">
            <v>加算あり</v>
          </cell>
          <cell r="CC351">
            <v>9900</v>
          </cell>
          <cell r="CD351">
            <v>14850</v>
          </cell>
          <cell r="CE351">
            <v>24750</v>
          </cell>
          <cell r="CF351">
            <v>118800</v>
          </cell>
          <cell r="CG351">
            <v>178200</v>
          </cell>
          <cell r="CH351">
            <v>297000</v>
          </cell>
        </row>
        <row r="352">
          <cell r="C352" t="str">
            <v>田山　成</v>
          </cell>
          <cell r="D352" t="str">
            <v>たやま　なる</v>
          </cell>
          <cell r="H352">
            <v>25452401</v>
          </cell>
          <cell r="I352" t="str">
            <v>埼玉県　東松山市　大谷4835-8　</v>
          </cell>
          <cell r="J352" t="str">
            <v>清和学園高等学校</v>
          </cell>
          <cell r="K352" t="str">
            <v>私立</v>
          </cell>
          <cell r="L352" t="str">
            <v>高等学校（通信制）</v>
          </cell>
          <cell r="M352" t="str">
            <v>学年制</v>
          </cell>
          <cell r="N352">
            <v>45383</v>
          </cell>
          <cell r="O352">
            <v>34000</v>
          </cell>
          <cell r="P352">
            <v>0</v>
          </cell>
          <cell r="S352" t="str">
            <v>48月</v>
          </cell>
          <cell r="V352">
            <v>48</v>
          </cell>
          <cell r="X352" t="str">
            <v>認定</v>
          </cell>
          <cell r="Y352" t="str">
            <v>加算あり</v>
          </cell>
          <cell r="Z352">
            <v>9900</v>
          </cell>
          <cell r="AA352">
            <v>14850</v>
          </cell>
          <cell r="AB352">
            <v>24750</v>
          </cell>
          <cell r="AC352" t="str">
            <v>認定</v>
          </cell>
          <cell r="AD352" t="str">
            <v>加算あり</v>
          </cell>
          <cell r="AE352">
            <v>9900</v>
          </cell>
          <cell r="AF352">
            <v>14850</v>
          </cell>
          <cell r="AG352">
            <v>24750</v>
          </cell>
          <cell r="AH352" t="str">
            <v>認定</v>
          </cell>
          <cell r="AI352" t="str">
            <v>加算あり</v>
          </cell>
          <cell r="AJ352">
            <v>9900</v>
          </cell>
          <cell r="AK352">
            <v>14850</v>
          </cell>
          <cell r="AL352">
            <v>24750</v>
          </cell>
          <cell r="AM352" t="str">
            <v>認定</v>
          </cell>
          <cell r="AN352" t="str">
            <v>加算あり</v>
          </cell>
          <cell r="AO352">
            <v>9900</v>
          </cell>
          <cell r="AP352">
            <v>14850</v>
          </cell>
          <cell r="AQ352">
            <v>24750</v>
          </cell>
          <cell r="AR352" t="str">
            <v>認定</v>
          </cell>
          <cell r="AS352" t="str">
            <v>加算あり</v>
          </cell>
          <cell r="AT352">
            <v>9900</v>
          </cell>
          <cell r="AU352">
            <v>14850</v>
          </cell>
          <cell r="AV352">
            <v>24750</v>
          </cell>
          <cell r="AW352" t="str">
            <v>認定</v>
          </cell>
          <cell r="AX352" t="str">
            <v>加算あり</v>
          </cell>
          <cell r="AY352">
            <v>9900</v>
          </cell>
          <cell r="AZ352">
            <v>14850</v>
          </cell>
          <cell r="BA352">
            <v>24750</v>
          </cell>
          <cell r="BB352" t="str">
            <v>認定</v>
          </cell>
          <cell r="BC352" t="str">
            <v>加算あり</v>
          </cell>
          <cell r="BD352">
            <v>9900</v>
          </cell>
          <cell r="BE352">
            <v>14850</v>
          </cell>
          <cell r="BF352">
            <v>24750</v>
          </cell>
          <cell r="BG352" t="str">
            <v>認定</v>
          </cell>
          <cell r="BH352" t="str">
            <v>加算あり</v>
          </cell>
          <cell r="BI352">
            <v>9900</v>
          </cell>
          <cell r="BJ352">
            <v>14850</v>
          </cell>
          <cell r="BK352">
            <v>24750</v>
          </cell>
          <cell r="BL352" t="str">
            <v>認定</v>
          </cell>
          <cell r="BM352" t="str">
            <v>加算あり</v>
          </cell>
          <cell r="BN352">
            <v>9900</v>
          </cell>
          <cell r="BO352">
            <v>14850</v>
          </cell>
          <cell r="BP352">
            <v>24750</v>
          </cell>
          <cell r="BQ352" t="str">
            <v>認定</v>
          </cell>
          <cell r="BR352" t="str">
            <v>加算あり</v>
          </cell>
          <cell r="BS352">
            <v>9900</v>
          </cell>
          <cell r="BT352">
            <v>14850</v>
          </cell>
          <cell r="BU352">
            <v>24750</v>
          </cell>
          <cell r="BV352" t="str">
            <v>認定</v>
          </cell>
          <cell r="BW352" t="str">
            <v>加算あり</v>
          </cell>
          <cell r="BX352">
            <v>9900</v>
          </cell>
          <cell r="BY352">
            <v>14850</v>
          </cell>
          <cell r="BZ352">
            <v>24750</v>
          </cell>
          <cell r="CA352" t="str">
            <v>認定</v>
          </cell>
          <cell r="CB352" t="str">
            <v>加算あり</v>
          </cell>
          <cell r="CC352">
            <v>9900</v>
          </cell>
          <cell r="CD352">
            <v>14850</v>
          </cell>
          <cell r="CE352">
            <v>24750</v>
          </cell>
          <cell r="CF352">
            <v>118800</v>
          </cell>
          <cell r="CG352">
            <v>178200</v>
          </cell>
          <cell r="CH352">
            <v>297000</v>
          </cell>
        </row>
        <row r="353">
          <cell r="C353" t="str">
            <v>丸山　洵弥</v>
          </cell>
          <cell r="D353" t="str">
            <v>まるやま　じゅんや</v>
          </cell>
          <cell r="H353">
            <v>46343011</v>
          </cell>
          <cell r="I353" t="str">
            <v>埼玉県　志木市　下宗岡1-10-48　</v>
          </cell>
          <cell r="J353" t="str">
            <v>清和学園高等学校</v>
          </cell>
          <cell r="K353" t="str">
            <v>私立</v>
          </cell>
          <cell r="L353" t="str">
            <v>高等学校（通信制）</v>
          </cell>
          <cell r="M353" t="str">
            <v>学年制</v>
          </cell>
          <cell r="N353">
            <v>45383</v>
          </cell>
          <cell r="O353">
            <v>34000</v>
          </cell>
          <cell r="P353">
            <v>0</v>
          </cell>
          <cell r="S353" t="str">
            <v>48月</v>
          </cell>
          <cell r="V353">
            <v>48</v>
          </cell>
          <cell r="X353" t="str">
            <v>認定</v>
          </cell>
          <cell r="Y353" t="str">
            <v>加算あり</v>
          </cell>
          <cell r="Z353">
            <v>9900</v>
          </cell>
          <cell r="AA353">
            <v>14850</v>
          </cell>
          <cell r="AB353">
            <v>24750</v>
          </cell>
          <cell r="AC353" t="str">
            <v>認定</v>
          </cell>
          <cell r="AD353" t="str">
            <v>加算あり</v>
          </cell>
          <cell r="AE353">
            <v>9900</v>
          </cell>
          <cell r="AF353">
            <v>14850</v>
          </cell>
          <cell r="AG353">
            <v>24750</v>
          </cell>
          <cell r="AH353" t="str">
            <v>認定</v>
          </cell>
          <cell r="AI353" t="str">
            <v>加算あり</v>
          </cell>
          <cell r="AJ353">
            <v>9900</v>
          </cell>
          <cell r="AK353">
            <v>14850</v>
          </cell>
          <cell r="AL353">
            <v>24750</v>
          </cell>
          <cell r="AM353" t="str">
            <v>認定</v>
          </cell>
          <cell r="AN353" t="str">
            <v>加算あり</v>
          </cell>
          <cell r="AO353">
            <v>9900</v>
          </cell>
          <cell r="AP353">
            <v>14850</v>
          </cell>
          <cell r="AQ353">
            <v>24750</v>
          </cell>
          <cell r="AR353" t="str">
            <v>認定</v>
          </cell>
          <cell r="AS353" t="str">
            <v>加算あり</v>
          </cell>
          <cell r="AT353">
            <v>9900</v>
          </cell>
          <cell r="AU353">
            <v>14850</v>
          </cell>
          <cell r="AV353">
            <v>24750</v>
          </cell>
          <cell r="AW353" t="str">
            <v>認定</v>
          </cell>
          <cell r="AX353" t="str">
            <v>加算あり</v>
          </cell>
          <cell r="AY353">
            <v>9900</v>
          </cell>
          <cell r="AZ353">
            <v>14850</v>
          </cell>
          <cell r="BA353">
            <v>24750</v>
          </cell>
          <cell r="BB353" t="str">
            <v>認定</v>
          </cell>
          <cell r="BC353" t="str">
            <v>加算あり</v>
          </cell>
          <cell r="BD353">
            <v>9900</v>
          </cell>
          <cell r="BE353">
            <v>14850</v>
          </cell>
          <cell r="BF353">
            <v>24750</v>
          </cell>
          <cell r="BG353" t="str">
            <v>認定</v>
          </cell>
          <cell r="BH353" t="str">
            <v>加算あり</v>
          </cell>
          <cell r="BI353">
            <v>9900</v>
          </cell>
          <cell r="BJ353">
            <v>14850</v>
          </cell>
          <cell r="BK353">
            <v>24750</v>
          </cell>
          <cell r="BL353" t="str">
            <v>認定</v>
          </cell>
          <cell r="BM353" t="str">
            <v>加算あり</v>
          </cell>
          <cell r="BN353">
            <v>9900</v>
          </cell>
          <cell r="BO353">
            <v>14850</v>
          </cell>
          <cell r="BP353">
            <v>24750</v>
          </cell>
          <cell r="BQ353" t="str">
            <v>認定</v>
          </cell>
          <cell r="BR353" t="str">
            <v>加算あり</v>
          </cell>
          <cell r="BS353">
            <v>9900</v>
          </cell>
          <cell r="BT353">
            <v>14850</v>
          </cell>
          <cell r="BU353">
            <v>24750</v>
          </cell>
          <cell r="BV353" t="str">
            <v>認定</v>
          </cell>
          <cell r="BW353" t="str">
            <v>加算あり</v>
          </cell>
          <cell r="BX353">
            <v>9900</v>
          </cell>
          <cell r="BY353">
            <v>14850</v>
          </cell>
          <cell r="BZ353">
            <v>24750</v>
          </cell>
          <cell r="CA353" t="str">
            <v>認定</v>
          </cell>
          <cell r="CB353" t="str">
            <v>加算あり</v>
          </cell>
          <cell r="CC353">
            <v>9900</v>
          </cell>
          <cell r="CD353">
            <v>14850</v>
          </cell>
          <cell r="CE353">
            <v>24750</v>
          </cell>
          <cell r="CF353">
            <v>118800</v>
          </cell>
          <cell r="CG353">
            <v>178200</v>
          </cell>
          <cell r="CH353">
            <v>297000</v>
          </cell>
        </row>
        <row r="354">
          <cell r="C354" t="str">
            <v>能藤　晴貴</v>
          </cell>
          <cell r="D354" t="str">
            <v>のとう　はるき</v>
          </cell>
          <cell r="H354">
            <v>57242979</v>
          </cell>
          <cell r="I354" t="str">
            <v>埼玉県　入間郡毛呂山町　岩井西2-28-7　</v>
          </cell>
          <cell r="J354" t="str">
            <v>清和学園高等学校</v>
          </cell>
          <cell r="K354" t="str">
            <v>私立</v>
          </cell>
          <cell r="L354" t="str">
            <v>高等学校（通信制）</v>
          </cell>
          <cell r="M354" t="str">
            <v>学年制</v>
          </cell>
          <cell r="N354">
            <v>45383</v>
          </cell>
          <cell r="O354">
            <v>34000</v>
          </cell>
          <cell r="P354">
            <v>0</v>
          </cell>
          <cell r="S354" t="str">
            <v>48月</v>
          </cell>
          <cell r="V354">
            <v>48</v>
          </cell>
          <cell r="X354" t="str">
            <v>認定</v>
          </cell>
          <cell r="Y354" t="str">
            <v>加算あり</v>
          </cell>
          <cell r="Z354">
            <v>9900</v>
          </cell>
          <cell r="AA354">
            <v>14850</v>
          </cell>
          <cell r="AB354">
            <v>24750</v>
          </cell>
          <cell r="AC354" t="str">
            <v>認定</v>
          </cell>
          <cell r="AD354" t="str">
            <v>加算あり</v>
          </cell>
          <cell r="AE354">
            <v>9900</v>
          </cell>
          <cell r="AF354">
            <v>14850</v>
          </cell>
          <cell r="AG354">
            <v>24750</v>
          </cell>
          <cell r="AH354" t="str">
            <v>認定</v>
          </cell>
          <cell r="AI354" t="str">
            <v>加算あり</v>
          </cell>
          <cell r="AJ354">
            <v>9900</v>
          </cell>
          <cell r="AK354">
            <v>14850</v>
          </cell>
          <cell r="AL354">
            <v>24750</v>
          </cell>
          <cell r="AM354" t="str">
            <v>認定</v>
          </cell>
          <cell r="AN354" t="str">
            <v>加算あり</v>
          </cell>
          <cell r="AO354">
            <v>9900</v>
          </cell>
          <cell r="AP354">
            <v>14850</v>
          </cell>
          <cell r="AQ354">
            <v>24750</v>
          </cell>
          <cell r="AR354" t="str">
            <v>認定</v>
          </cell>
          <cell r="AS354" t="str">
            <v>加算あり</v>
          </cell>
          <cell r="AT354">
            <v>9900</v>
          </cell>
          <cell r="AU354">
            <v>14850</v>
          </cell>
          <cell r="AV354">
            <v>24750</v>
          </cell>
          <cell r="AW354" t="str">
            <v>認定</v>
          </cell>
          <cell r="AX354" t="str">
            <v>加算あり</v>
          </cell>
          <cell r="AY354">
            <v>9900</v>
          </cell>
          <cell r="AZ354">
            <v>14850</v>
          </cell>
          <cell r="BA354">
            <v>24750</v>
          </cell>
          <cell r="BB354" t="str">
            <v>認定</v>
          </cell>
          <cell r="BC354" t="str">
            <v>加算あり</v>
          </cell>
          <cell r="BD354">
            <v>9900</v>
          </cell>
          <cell r="BE354">
            <v>14850</v>
          </cell>
          <cell r="BF354">
            <v>24750</v>
          </cell>
          <cell r="BG354" t="str">
            <v>認定</v>
          </cell>
          <cell r="BH354" t="str">
            <v>加算あり</v>
          </cell>
          <cell r="BI354">
            <v>9900</v>
          </cell>
          <cell r="BJ354">
            <v>14850</v>
          </cell>
          <cell r="BK354">
            <v>24750</v>
          </cell>
          <cell r="BL354" t="str">
            <v>認定</v>
          </cell>
          <cell r="BM354" t="str">
            <v>加算あり</v>
          </cell>
          <cell r="BN354">
            <v>9900</v>
          </cell>
          <cell r="BO354">
            <v>14850</v>
          </cell>
          <cell r="BP354">
            <v>24750</v>
          </cell>
          <cell r="BQ354" t="str">
            <v>認定</v>
          </cell>
          <cell r="BR354" t="str">
            <v>加算あり</v>
          </cell>
          <cell r="BS354">
            <v>9900</v>
          </cell>
          <cell r="BT354">
            <v>14850</v>
          </cell>
          <cell r="BU354">
            <v>24750</v>
          </cell>
          <cell r="BV354" t="str">
            <v>認定</v>
          </cell>
          <cell r="BW354" t="str">
            <v>加算あり</v>
          </cell>
          <cell r="BX354">
            <v>9900</v>
          </cell>
          <cell r="BY354">
            <v>14850</v>
          </cell>
          <cell r="BZ354">
            <v>24750</v>
          </cell>
          <cell r="CA354" t="str">
            <v>認定</v>
          </cell>
          <cell r="CB354" t="str">
            <v>加算あり</v>
          </cell>
          <cell r="CC354">
            <v>9900</v>
          </cell>
          <cell r="CD354">
            <v>14850</v>
          </cell>
          <cell r="CE354">
            <v>24750</v>
          </cell>
          <cell r="CF354">
            <v>118800</v>
          </cell>
          <cell r="CG354">
            <v>178200</v>
          </cell>
          <cell r="CH354">
            <v>297000</v>
          </cell>
        </row>
        <row r="355">
          <cell r="C355" t="str">
            <v>酒本　未来</v>
          </cell>
          <cell r="D355" t="str">
            <v>さけもと　みらい</v>
          </cell>
          <cell r="H355">
            <v>54789843</v>
          </cell>
          <cell r="I355" t="str">
            <v>埼玉県　入間郡越生町　越生東1-5-15　</v>
          </cell>
          <cell r="J355" t="str">
            <v>清和学園高等学校</v>
          </cell>
          <cell r="K355" t="str">
            <v>私立</v>
          </cell>
          <cell r="L355" t="str">
            <v>高等学校（通信制）</v>
          </cell>
          <cell r="M355" t="str">
            <v>学年制</v>
          </cell>
          <cell r="N355">
            <v>45383</v>
          </cell>
          <cell r="O355">
            <v>34000</v>
          </cell>
          <cell r="P355">
            <v>0</v>
          </cell>
          <cell r="S355" t="str">
            <v>48月</v>
          </cell>
          <cell r="V355">
            <v>48</v>
          </cell>
          <cell r="X355" t="str">
            <v>不認定</v>
          </cell>
          <cell r="AC355" t="str">
            <v>不認定</v>
          </cell>
          <cell r="AH355" t="str">
            <v>不認定</v>
          </cell>
          <cell r="AM355" t="str">
            <v>不認定</v>
          </cell>
          <cell r="AR355" t="str">
            <v>不認定</v>
          </cell>
          <cell r="AW355" t="str">
            <v>不認定</v>
          </cell>
          <cell r="BB355" t="str">
            <v>不認定</v>
          </cell>
          <cell r="BG355" t="str">
            <v>不認定</v>
          </cell>
          <cell r="BL355" t="str">
            <v>不認定</v>
          </cell>
          <cell r="BQ355" t="str">
            <v>不認定</v>
          </cell>
          <cell r="BV355" t="str">
            <v>不認定</v>
          </cell>
          <cell r="CA355" t="str">
            <v>不認定</v>
          </cell>
          <cell r="CH355">
            <v>0</v>
          </cell>
        </row>
        <row r="356">
          <cell r="C356" t="str">
            <v>菊地　パウロ</v>
          </cell>
          <cell r="D356" t="str">
            <v>きくち　ぱうろ</v>
          </cell>
          <cell r="H356">
            <v>30302648</v>
          </cell>
          <cell r="I356" t="str">
            <v>埼玉県　坂戸市　片柳277-1　</v>
          </cell>
          <cell r="J356" t="str">
            <v>清和学園高等学校</v>
          </cell>
          <cell r="K356" t="str">
            <v>私立</v>
          </cell>
          <cell r="L356" t="str">
            <v>高等学校（通信制）</v>
          </cell>
          <cell r="M356" t="str">
            <v>学年制</v>
          </cell>
          <cell r="N356">
            <v>45383</v>
          </cell>
          <cell r="O356">
            <v>34000</v>
          </cell>
          <cell r="P356">
            <v>0</v>
          </cell>
          <cell r="S356" t="str">
            <v>48月</v>
          </cell>
          <cell r="V356">
            <v>48</v>
          </cell>
          <cell r="X356" t="str">
            <v>認定</v>
          </cell>
          <cell r="Y356" t="str">
            <v>加算あり</v>
          </cell>
          <cell r="Z356">
            <v>9900</v>
          </cell>
          <cell r="AA356">
            <v>14850</v>
          </cell>
          <cell r="AB356">
            <v>24750</v>
          </cell>
          <cell r="AC356" t="str">
            <v>認定</v>
          </cell>
          <cell r="AD356" t="str">
            <v>加算あり</v>
          </cell>
          <cell r="AE356">
            <v>9900</v>
          </cell>
          <cell r="AF356">
            <v>14850</v>
          </cell>
          <cell r="AG356">
            <v>24750</v>
          </cell>
          <cell r="AH356" t="str">
            <v>認定</v>
          </cell>
          <cell r="AI356" t="str">
            <v>加算あり</v>
          </cell>
          <cell r="AJ356">
            <v>9900</v>
          </cell>
          <cell r="AK356">
            <v>14850</v>
          </cell>
          <cell r="AL356">
            <v>24750</v>
          </cell>
          <cell r="AM356" t="str">
            <v>認定</v>
          </cell>
          <cell r="AN356" t="str">
            <v>加算なし</v>
          </cell>
          <cell r="AO356">
            <v>9900</v>
          </cell>
          <cell r="AQ356">
            <v>9900</v>
          </cell>
          <cell r="AR356" t="str">
            <v>認定</v>
          </cell>
          <cell r="AS356" t="str">
            <v>加算なし</v>
          </cell>
          <cell r="AT356">
            <v>9900</v>
          </cell>
          <cell r="AV356">
            <v>9900</v>
          </cell>
          <cell r="AW356" t="str">
            <v>認定</v>
          </cell>
          <cell r="AX356" t="str">
            <v>加算なし</v>
          </cell>
          <cell r="AY356">
            <v>9900</v>
          </cell>
          <cell r="BA356">
            <v>9900</v>
          </cell>
          <cell r="BB356" t="str">
            <v>認定</v>
          </cell>
          <cell r="BC356" t="str">
            <v>加算なし</v>
          </cell>
          <cell r="BD356">
            <v>9900</v>
          </cell>
          <cell r="BF356">
            <v>9900</v>
          </cell>
          <cell r="BG356" t="str">
            <v>認定</v>
          </cell>
          <cell r="BH356" t="str">
            <v>加算なし</v>
          </cell>
          <cell r="BI356">
            <v>9900</v>
          </cell>
          <cell r="BK356">
            <v>9900</v>
          </cell>
          <cell r="BL356" t="str">
            <v>認定</v>
          </cell>
          <cell r="BM356" t="str">
            <v>加算なし</v>
          </cell>
          <cell r="BN356">
            <v>9900</v>
          </cell>
          <cell r="BP356">
            <v>9900</v>
          </cell>
          <cell r="BQ356" t="str">
            <v>認定</v>
          </cell>
          <cell r="BR356" t="str">
            <v>加算なし</v>
          </cell>
          <cell r="BS356">
            <v>9900</v>
          </cell>
          <cell r="BU356">
            <v>9900</v>
          </cell>
          <cell r="BV356" t="str">
            <v>認定</v>
          </cell>
          <cell r="BW356" t="str">
            <v>加算なし</v>
          </cell>
          <cell r="BX356">
            <v>9900</v>
          </cell>
          <cell r="BZ356">
            <v>9900</v>
          </cell>
          <cell r="CA356" t="str">
            <v>認定</v>
          </cell>
          <cell r="CB356" t="str">
            <v>加算なし</v>
          </cell>
          <cell r="CC356">
            <v>9900</v>
          </cell>
          <cell r="CE356">
            <v>9900</v>
          </cell>
          <cell r="CF356">
            <v>118800</v>
          </cell>
          <cell r="CG356">
            <v>44550</v>
          </cell>
          <cell r="CH356">
            <v>163350</v>
          </cell>
        </row>
        <row r="357">
          <cell r="C357" t="str">
            <v>眞後　有作</v>
          </cell>
          <cell r="D357" t="str">
            <v>しんご　ゆうさく</v>
          </cell>
          <cell r="H357">
            <v>20030687</v>
          </cell>
          <cell r="I357" t="str">
            <v>埼玉県　入間市　二本木1236-1　</v>
          </cell>
          <cell r="J357" t="str">
            <v>清和学園高等学校</v>
          </cell>
          <cell r="K357" t="str">
            <v>私立</v>
          </cell>
          <cell r="L357" t="str">
            <v>高等学校（通信制）</v>
          </cell>
          <cell r="M357" t="str">
            <v>学年制</v>
          </cell>
          <cell r="N357">
            <v>45383</v>
          </cell>
          <cell r="O357">
            <v>34000</v>
          </cell>
          <cell r="P357">
            <v>0</v>
          </cell>
          <cell r="S357" t="str">
            <v>48月</v>
          </cell>
          <cell r="V357">
            <v>48</v>
          </cell>
          <cell r="X357" t="str">
            <v>認定</v>
          </cell>
          <cell r="Y357" t="str">
            <v>加算あり</v>
          </cell>
          <cell r="Z357">
            <v>9900</v>
          </cell>
          <cell r="AA357">
            <v>14850</v>
          </cell>
          <cell r="AB357">
            <v>24750</v>
          </cell>
          <cell r="AC357" t="str">
            <v>認定</v>
          </cell>
          <cell r="AD357" t="str">
            <v>加算あり</v>
          </cell>
          <cell r="AE357">
            <v>9900</v>
          </cell>
          <cell r="AF357">
            <v>14850</v>
          </cell>
          <cell r="AG357">
            <v>24750</v>
          </cell>
          <cell r="AH357" t="str">
            <v>認定</v>
          </cell>
          <cell r="AI357" t="str">
            <v>加算あり</v>
          </cell>
          <cell r="AJ357">
            <v>9900</v>
          </cell>
          <cell r="AK357">
            <v>14850</v>
          </cell>
          <cell r="AL357">
            <v>24750</v>
          </cell>
          <cell r="AM357" t="str">
            <v>認定</v>
          </cell>
          <cell r="AN357" t="str">
            <v>加算なし</v>
          </cell>
          <cell r="AO357">
            <v>9900</v>
          </cell>
          <cell r="AQ357">
            <v>9900</v>
          </cell>
          <cell r="AR357" t="str">
            <v>認定</v>
          </cell>
          <cell r="AS357" t="str">
            <v>加算なし</v>
          </cell>
          <cell r="AT357">
            <v>9900</v>
          </cell>
          <cell r="AV357">
            <v>9900</v>
          </cell>
          <cell r="AW357" t="str">
            <v>認定</v>
          </cell>
          <cell r="AX357" t="str">
            <v>加算なし</v>
          </cell>
          <cell r="AY357">
            <v>9900</v>
          </cell>
          <cell r="BA357">
            <v>9900</v>
          </cell>
          <cell r="BB357" t="str">
            <v>認定</v>
          </cell>
          <cell r="BC357" t="str">
            <v>加算なし</v>
          </cell>
          <cell r="BD357">
            <v>9900</v>
          </cell>
          <cell r="BF357">
            <v>9900</v>
          </cell>
          <cell r="BG357" t="str">
            <v>認定</v>
          </cell>
          <cell r="BH357" t="str">
            <v>加算なし</v>
          </cell>
          <cell r="BI357">
            <v>9900</v>
          </cell>
          <cell r="BK357">
            <v>9900</v>
          </cell>
          <cell r="BL357" t="str">
            <v>認定</v>
          </cell>
          <cell r="BM357" t="str">
            <v>加算なし</v>
          </cell>
          <cell r="BN357">
            <v>9900</v>
          </cell>
          <cell r="BP357">
            <v>9900</v>
          </cell>
          <cell r="BQ357" t="str">
            <v>認定</v>
          </cell>
          <cell r="BR357" t="str">
            <v>加算なし</v>
          </cell>
          <cell r="BS357">
            <v>9900</v>
          </cell>
          <cell r="BU357">
            <v>9900</v>
          </cell>
          <cell r="BV357" t="str">
            <v>認定</v>
          </cell>
          <cell r="BW357" t="str">
            <v>加算なし</v>
          </cell>
          <cell r="BX357">
            <v>9900</v>
          </cell>
          <cell r="BZ357">
            <v>9900</v>
          </cell>
          <cell r="CA357" t="str">
            <v>認定</v>
          </cell>
          <cell r="CB357" t="str">
            <v>加算なし</v>
          </cell>
          <cell r="CC357">
            <v>9900</v>
          </cell>
          <cell r="CE357">
            <v>9900</v>
          </cell>
          <cell r="CF357">
            <v>118800</v>
          </cell>
          <cell r="CG357">
            <v>44550</v>
          </cell>
          <cell r="CH357">
            <v>163350</v>
          </cell>
        </row>
        <row r="358">
          <cell r="C358" t="str">
            <v>鈴木　徠夢</v>
          </cell>
          <cell r="D358" t="str">
            <v>すずき　らいむ</v>
          </cell>
          <cell r="H358">
            <v>15230373</v>
          </cell>
          <cell r="I358" t="str">
            <v>埼玉県　日高市　下鹿山313-1　</v>
          </cell>
          <cell r="J358" t="str">
            <v>清和学園高等学校</v>
          </cell>
          <cell r="K358" t="str">
            <v>私立</v>
          </cell>
          <cell r="L358" t="str">
            <v>高等学校（通信制）</v>
          </cell>
          <cell r="M358" t="str">
            <v>学年制</v>
          </cell>
          <cell r="N358">
            <v>45383</v>
          </cell>
          <cell r="O358">
            <v>34000</v>
          </cell>
          <cell r="P358">
            <v>0</v>
          </cell>
          <cell r="S358" t="str">
            <v>48月</v>
          </cell>
          <cell r="V358">
            <v>48</v>
          </cell>
          <cell r="X358" t="str">
            <v>認定</v>
          </cell>
          <cell r="Y358" t="str">
            <v>加算あり</v>
          </cell>
          <cell r="Z358">
            <v>9900</v>
          </cell>
          <cell r="AA358">
            <v>14850</v>
          </cell>
          <cell r="AB358">
            <v>24750</v>
          </cell>
          <cell r="AC358" t="str">
            <v>認定</v>
          </cell>
          <cell r="AD358" t="str">
            <v>加算あり</v>
          </cell>
          <cell r="AE358">
            <v>9900</v>
          </cell>
          <cell r="AF358">
            <v>14850</v>
          </cell>
          <cell r="AG358">
            <v>24750</v>
          </cell>
          <cell r="AH358" t="str">
            <v>認定</v>
          </cell>
          <cell r="AI358" t="str">
            <v>加算あり</v>
          </cell>
          <cell r="AJ358">
            <v>9900</v>
          </cell>
          <cell r="AK358">
            <v>14850</v>
          </cell>
          <cell r="AL358">
            <v>24750</v>
          </cell>
          <cell r="AM358" t="str">
            <v>認定</v>
          </cell>
          <cell r="AN358" t="str">
            <v>加算あり</v>
          </cell>
          <cell r="AO358">
            <v>9900</v>
          </cell>
          <cell r="AP358">
            <v>14850</v>
          </cell>
          <cell r="AQ358">
            <v>24750</v>
          </cell>
          <cell r="AR358" t="str">
            <v>認定</v>
          </cell>
          <cell r="AS358" t="str">
            <v>加算あり</v>
          </cell>
          <cell r="AT358">
            <v>9900</v>
          </cell>
          <cell r="AU358">
            <v>14850</v>
          </cell>
          <cell r="AV358">
            <v>24750</v>
          </cell>
          <cell r="AW358" t="str">
            <v>認定</v>
          </cell>
          <cell r="AX358" t="str">
            <v>加算あり</v>
          </cell>
          <cell r="AY358">
            <v>9900</v>
          </cell>
          <cell r="AZ358">
            <v>14850</v>
          </cell>
          <cell r="BA358">
            <v>24750</v>
          </cell>
          <cell r="BB358" t="str">
            <v>認定</v>
          </cell>
          <cell r="BC358" t="str">
            <v>加算あり</v>
          </cell>
          <cell r="BD358">
            <v>9900</v>
          </cell>
          <cell r="BE358">
            <v>14850</v>
          </cell>
          <cell r="BF358">
            <v>24750</v>
          </cell>
          <cell r="BG358" t="str">
            <v>認定</v>
          </cell>
          <cell r="BH358" t="str">
            <v>加算あり</v>
          </cell>
          <cell r="BI358">
            <v>9900</v>
          </cell>
          <cell r="BJ358">
            <v>14850</v>
          </cell>
          <cell r="BK358">
            <v>24750</v>
          </cell>
          <cell r="BL358" t="str">
            <v>認定</v>
          </cell>
          <cell r="BM358" t="str">
            <v>加算あり</v>
          </cell>
          <cell r="BN358">
            <v>9900</v>
          </cell>
          <cell r="BO358">
            <v>14850</v>
          </cell>
          <cell r="BP358">
            <v>24750</v>
          </cell>
          <cell r="BQ358" t="str">
            <v>認定</v>
          </cell>
          <cell r="BR358" t="str">
            <v>加算あり</v>
          </cell>
          <cell r="BS358">
            <v>9900</v>
          </cell>
          <cell r="BT358">
            <v>14850</v>
          </cell>
          <cell r="BU358">
            <v>24750</v>
          </cell>
          <cell r="BV358" t="str">
            <v>認定</v>
          </cell>
          <cell r="BW358" t="str">
            <v>加算あり</v>
          </cell>
          <cell r="BX358">
            <v>9900</v>
          </cell>
          <cell r="BY358">
            <v>14850</v>
          </cell>
          <cell r="BZ358">
            <v>24750</v>
          </cell>
          <cell r="CA358" t="str">
            <v>認定</v>
          </cell>
          <cell r="CB358" t="str">
            <v>加算あり</v>
          </cell>
          <cell r="CC358">
            <v>9900</v>
          </cell>
          <cell r="CD358">
            <v>14850</v>
          </cell>
          <cell r="CE358">
            <v>24750</v>
          </cell>
          <cell r="CF358">
            <v>118800</v>
          </cell>
          <cell r="CG358">
            <v>178200</v>
          </cell>
          <cell r="CH358">
            <v>297000</v>
          </cell>
        </row>
        <row r="359">
          <cell r="C359" t="str">
            <v>杉田　百合菜</v>
          </cell>
          <cell r="D359" t="str">
            <v>すぎた　ゆりな</v>
          </cell>
          <cell r="H359">
            <v>74761285</v>
          </cell>
          <cell r="I359" t="str">
            <v>埼玉県　入間郡越生町　古池60-2　</v>
          </cell>
          <cell r="J359" t="str">
            <v>清和学園高等学校</v>
          </cell>
          <cell r="K359" t="str">
            <v>私立</v>
          </cell>
          <cell r="L359" t="str">
            <v>高等学校（通信制）</v>
          </cell>
          <cell r="M359" t="str">
            <v>学年制</v>
          </cell>
          <cell r="N359">
            <v>45383</v>
          </cell>
          <cell r="O359">
            <v>34000</v>
          </cell>
          <cell r="P359">
            <v>0</v>
          </cell>
          <cell r="S359" t="str">
            <v>48月</v>
          </cell>
          <cell r="V359">
            <v>48</v>
          </cell>
          <cell r="X359" t="str">
            <v>認定</v>
          </cell>
          <cell r="Y359" t="str">
            <v>加算あり</v>
          </cell>
          <cell r="Z359">
            <v>9900</v>
          </cell>
          <cell r="AA359">
            <v>14850</v>
          </cell>
          <cell r="AB359">
            <v>24750</v>
          </cell>
          <cell r="AC359" t="str">
            <v>認定</v>
          </cell>
          <cell r="AD359" t="str">
            <v>加算あり</v>
          </cell>
          <cell r="AE359">
            <v>9900</v>
          </cell>
          <cell r="AF359">
            <v>14850</v>
          </cell>
          <cell r="AG359">
            <v>24750</v>
          </cell>
          <cell r="AH359" t="str">
            <v>認定</v>
          </cell>
          <cell r="AI359" t="str">
            <v>加算あり</v>
          </cell>
          <cell r="AJ359">
            <v>9900</v>
          </cell>
          <cell r="AK359">
            <v>14850</v>
          </cell>
          <cell r="AL359">
            <v>24750</v>
          </cell>
          <cell r="AM359" t="str">
            <v>認定</v>
          </cell>
          <cell r="AN359" t="str">
            <v>加算あり</v>
          </cell>
          <cell r="AO359">
            <v>9900</v>
          </cell>
          <cell r="AP359">
            <v>14850</v>
          </cell>
          <cell r="AQ359">
            <v>24750</v>
          </cell>
          <cell r="AR359" t="str">
            <v>認定</v>
          </cell>
          <cell r="AS359" t="str">
            <v>加算あり</v>
          </cell>
          <cell r="AT359">
            <v>9900</v>
          </cell>
          <cell r="AU359">
            <v>14850</v>
          </cell>
          <cell r="AV359">
            <v>24750</v>
          </cell>
          <cell r="AW359" t="str">
            <v>認定</v>
          </cell>
          <cell r="AX359" t="str">
            <v>加算あり</v>
          </cell>
          <cell r="AY359">
            <v>9900</v>
          </cell>
          <cell r="AZ359">
            <v>14850</v>
          </cell>
          <cell r="BA359">
            <v>24750</v>
          </cell>
          <cell r="BB359" t="str">
            <v>認定</v>
          </cell>
          <cell r="BC359" t="str">
            <v>加算あり</v>
          </cell>
          <cell r="BD359">
            <v>9900</v>
          </cell>
          <cell r="BE359">
            <v>14850</v>
          </cell>
          <cell r="BF359">
            <v>24750</v>
          </cell>
          <cell r="BG359" t="str">
            <v>認定</v>
          </cell>
          <cell r="BH359" t="str">
            <v>加算あり</v>
          </cell>
          <cell r="BI359">
            <v>9900</v>
          </cell>
          <cell r="BJ359">
            <v>14850</v>
          </cell>
          <cell r="BK359">
            <v>24750</v>
          </cell>
          <cell r="BL359" t="str">
            <v>認定</v>
          </cell>
          <cell r="BM359" t="str">
            <v>加算あり</v>
          </cell>
          <cell r="BN359">
            <v>9900</v>
          </cell>
          <cell r="BO359">
            <v>14850</v>
          </cell>
          <cell r="BP359">
            <v>24750</v>
          </cell>
          <cell r="BQ359" t="str">
            <v>認定</v>
          </cell>
          <cell r="BR359" t="str">
            <v>加算あり</v>
          </cell>
          <cell r="BS359">
            <v>9900</v>
          </cell>
          <cell r="BT359">
            <v>14850</v>
          </cell>
          <cell r="BU359">
            <v>24750</v>
          </cell>
          <cell r="BV359" t="str">
            <v>認定</v>
          </cell>
          <cell r="BW359" t="str">
            <v>加算あり</v>
          </cell>
          <cell r="BX359">
            <v>9900</v>
          </cell>
          <cell r="BY359">
            <v>14850</v>
          </cell>
          <cell r="BZ359">
            <v>24750</v>
          </cell>
          <cell r="CA359" t="str">
            <v>認定</v>
          </cell>
          <cell r="CB359" t="str">
            <v>加算あり</v>
          </cell>
          <cell r="CC359">
            <v>9900</v>
          </cell>
          <cell r="CD359">
            <v>14850</v>
          </cell>
          <cell r="CE359">
            <v>24750</v>
          </cell>
          <cell r="CF359">
            <v>118800</v>
          </cell>
          <cell r="CG359">
            <v>178200</v>
          </cell>
          <cell r="CH359">
            <v>297000</v>
          </cell>
        </row>
        <row r="360">
          <cell r="C360" t="str">
            <v>増努　力</v>
          </cell>
          <cell r="D360" t="str">
            <v>ますど　りき</v>
          </cell>
          <cell r="H360">
            <v>71510661</v>
          </cell>
          <cell r="I360" t="str">
            <v>埼玉県　比企郡小川町　大塚772-9　</v>
          </cell>
          <cell r="J360" t="str">
            <v>清和学園高等学校</v>
          </cell>
          <cell r="K360" t="str">
            <v>私立</v>
          </cell>
          <cell r="L360" t="str">
            <v>高等学校（通信制）</v>
          </cell>
          <cell r="M360" t="str">
            <v>学年制</v>
          </cell>
          <cell r="N360">
            <v>45383</v>
          </cell>
          <cell r="O360">
            <v>34000</v>
          </cell>
          <cell r="P360">
            <v>0</v>
          </cell>
          <cell r="S360" t="str">
            <v>48月</v>
          </cell>
          <cell r="V360">
            <v>48</v>
          </cell>
          <cell r="X360" t="str">
            <v>認定</v>
          </cell>
          <cell r="Y360" t="str">
            <v>加算あり</v>
          </cell>
          <cell r="Z360">
            <v>9900</v>
          </cell>
          <cell r="AA360">
            <v>14850</v>
          </cell>
          <cell r="AB360">
            <v>24750</v>
          </cell>
          <cell r="AC360" t="str">
            <v>認定</v>
          </cell>
          <cell r="AD360" t="str">
            <v>加算あり</v>
          </cell>
          <cell r="AE360">
            <v>9900</v>
          </cell>
          <cell r="AF360">
            <v>14850</v>
          </cell>
          <cell r="AG360">
            <v>24750</v>
          </cell>
          <cell r="AH360" t="str">
            <v>認定</v>
          </cell>
          <cell r="AI360" t="str">
            <v>加算あり</v>
          </cell>
          <cell r="AJ360">
            <v>9900</v>
          </cell>
          <cell r="AK360">
            <v>14850</v>
          </cell>
          <cell r="AL360">
            <v>24750</v>
          </cell>
          <cell r="AM360" t="str">
            <v>認定</v>
          </cell>
          <cell r="AN360" t="str">
            <v>加算なし</v>
          </cell>
          <cell r="AO360">
            <v>9900</v>
          </cell>
          <cell r="AQ360">
            <v>9900</v>
          </cell>
          <cell r="AR360" t="str">
            <v>認定</v>
          </cell>
          <cell r="AS360" t="str">
            <v>加算なし</v>
          </cell>
          <cell r="AT360">
            <v>9900</v>
          </cell>
          <cell r="AV360">
            <v>9900</v>
          </cell>
          <cell r="AW360" t="str">
            <v>認定</v>
          </cell>
          <cell r="AX360" t="str">
            <v>加算なし</v>
          </cell>
          <cell r="AY360">
            <v>9900</v>
          </cell>
          <cell r="BA360">
            <v>9900</v>
          </cell>
          <cell r="BB360" t="str">
            <v>認定</v>
          </cell>
          <cell r="BC360" t="str">
            <v>加算なし</v>
          </cell>
          <cell r="BD360">
            <v>9900</v>
          </cell>
          <cell r="BF360">
            <v>9900</v>
          </cell>
          <cell r="BG360" t="str">
            <v>認定</v>
          </cell>
          <cell r="BH360" t="str">
            <v>加算なし</v>
          </cell>
          <cell r="BI360">
            <v>9900</v>
          </cell>
          <cell r="BK360">
            <v>9900</v>
          </cell>
          <cell r="BL360" t="str">
            <v>認定</v>
          </cell>
          <cell r="BM360" t="str">
            <v>加算なし</v>
          </cell>
          <cell r="BN360">
            <v>9900</v>
          </cell>
          <cell r="BP360">
            <v>9900</v>
          </cell>
          <cell r="BQ360" t="str">
            <v>認定</v>
          </cell>
          <cell r="BR360" t="str">
            <v>加算なし</v>
          </cell>
          <cell r="BS360">
            <v>9900</v>
          </cell>
          <cell r="BU360">
            <v>9900</v>
          </cell>
          <cell r="BV360" t="str">
            <v>認定</v>
          </cell>
          <cell r="BW360" t="str">
            <v>加算なし</v>
          </cell>
          <cell r="BX360">
            <v>9900</v>
          </cell>
          <cell r="BZ360">
            <v>9900</v>
          </cell>
          <cell r="CA360" t="str">
            <v>認定</v>
          </cell>
          <cell r="CB360" t="str">
            <v>加算なし</v>
          </cell>
          <cell r="CC360">
            <v>9900</v>
          </cell>
          <cell r="CE360">
            <v>9900</v>
          </cell>
          <cell r="CF360">
            <v>118800</v>
          </cell>
          <cell r="CG360">
            <v>44550</v>
          </cell>
          <cell r="CH360">
            <v>163350</v>
          </cell>
        </row>
        <row r="361">
          <cell r="C361" t="str">
            <v>鈴木　陽</v>
          </cell>
          <cell r="D361" t="str">
            <v>すずき　はる</v>
          </cell>
          <cell r="H361">
            <v>75664040</v>
          </cell>
          <cell r="I361" t="str">
            <v>埼玉県　比企郡嵐山町　志賀364-2　</v>
          </cell>
          <cell r="J361" t="str">
            <v>清和学園高等学校</v>
          </cell>
          <cell r="K361" t="str">
            <v>私立</v>
          </cell>
          <cell r="L361" t="str">
            <v>高等学校（通信制）</v>
          </cell>
          <cell r="M361" t="str">
            <v>学年制</v>
          </cell>
          <cell r="N361">
            <v>45444</v>
          </cell>
          <cell r="O361">
            <v>34000</v>
          </cell>
          <cell r="P361">
            <v>0</v>
          </cell>
          <cell r="S361" t="str">
            <v>34月</v>
          </cell>
          <cell r="V361">
            <v>34</v>
          </cell>
          <cell r="AH361" t="str">
            <v>認定</v>
          </cell>
          <cell r="AI361" t="str">
            <v>加算あり</v>
          </cell>
          <cell r="AJ361">
            <v>9900</v>
          </cell>
          <cell r="AK361">
            <v>14850</v>
          </cell>
          <cell r="AL361">
            <v>24750</v>
          </cell>
          <cell r="AM361" t="str">
            <v>認定</v>
          </cell>
          <cell r="AN361" t="str">
            <v>加算あり</v>
          </cell>
          <cell r="AO361">
            <v>9900</v>
          </cell>
          <cell r="AP361">
            <v>14850</v>
          </cell>
          <cell r="AQ361">
            <v>24750</v>
          </cell>
          <cell r="AR361" t="str">
            <v>認定</v>
          </cell>
          <cell r="AS361" t="str">
            <v>加算あり</v>
          </cell>
          <cell r="AT361">
            <v>9900</v>
          </cell>
          <cell r="AU361">
            <v>14850</v>
          </cell>
          <cell r="AV361">
            <v>24750</v>
          </cell>
          <cell r="AW361" t="str">
            <v>認定</v>
          </cell>
          <cell r="AX361" t="str">
            <v>加算あり</v>
          </cell>
          <cell r="AY361">
            <v>9900</v>
          </cell>
          <cell r="AZ361">
            <v>14850</v>
          </cell>
          <cell r="BA361">
            <v>24750</v>
          </cell>
          <cell r="BB361" t="str">
            <v>認定</v>
          </cell>
          <cell r="BC361" t="str">
            <v>加算あり</v>
          </cell>
          <cell r="BD361">
            <v>9900</v>
          </cell>
          <cell r="BE361">
            <v>14850</v>
          </cell>
          <cell r="BF361">
            <v>24750</v>
          </cell>
          <cell r="BG361" t="str">
            <v>認定</v>
          </cell>
          <cell r="BH361" t="str">
            <v>加算あり</v>
          </cell>
          <cell r="BI361">
            <v>9900</v>
          </cell>
          <cell r="BJ361">
            <v>14850</v>
          </cell>
          <cell r="BK361">
            <v>24750</v>
          </cell>
          <cell r="BL361" t="str">
            <v>認定</v>
          </cell>
          <cell r="BM361" t="str">
            <v>加算あり</v>
          </cell>
          <cell r="BN361">
            <v>9900</v>
          </cell>
          <cell r="BO361">
            <v>14850</v>
          </cell>
          <cell r="BP361">
            <v>24750</v>
          </cell>
          <cell r="BQ361" t="str">
            <v>認定</v>
          </cell>
          <cell r="BR361" t="str">
            <v>加算あり</v>
          </cell>
          <cell r="BS361">
            <v>9900</v>
          </cell>
          <cell r="BT361">
            <v>14850</v>
          </cell>
          <cell r="BU361">
            <v>24750</v>
          </cell>
          <cell r="BV361" t="str">
            <v>認定</v>
          </cell>
          <cell r="BW361" t="str">
            <v>加算あり</v>
          </cell>
          <cell r="BX361">
            <v>9900</v>
          </cell>
          <cell r="BY361">
            <v>14850</v>
          </cell>
          <cell r="BZ361">
            <v>24750</v>
          </cell>
          <cell r="CA361" t="str">
            <v>認定</v>
          </cell>
          <cell r="CB361" t="str">
            <v>加算あり</v>
          </cell>
          <cell r="CC361">
            <v>9900</v>
          </cell>
          <cell r="CD361">
            <v>14850</v>
          </cell>
          <cell r="CE361">
            <v>24750</v>
          </cell>
          <cell r="CF361">
            <v>99000</v>
          </cell>
          <cell r="CG361">
            <v>148500</v>
          </cell>
          <cell r="CH361">
            <v>247500</v>
          </cell>
        </row>
        <row r="362">
          <cell r="C362" t="str">
            <v>野原　睦介</v>
          </cell>
          <cell r="D362" t="str">
            <v>のはら　ともすけ</v>
          </cell>
          <cell r="H362">
            <v>66776654</v>
          </cell>
          <cell r="I362" t="str">
            <v>埼玉県　大里郡寄居町　小園461-1　</v>
          </cell>
          <cell r="J362" t="str">
            <v>清和学園高等学校</v>
          </cell>
          <cell r="K362" t="str">
            <v>私立</v>
          </cell>
          <cell r="L362" t="str">
            <v>高等学校（通信制）</v>
          </cell>
          <cell r="M362" t="str">
            <v>学年制</v>
          </cell>
          <cell r="N362">
            <v>45566</v>
          </cell>
          <cell r="O362">
            <v>34000</v>
          </cell>
          <cell r="P362">
            <v>0</v>
          </cell>
          <cell r="S362" t="str">
            <v>48月</v>
          </cell>
          <cell r="V362">
            <v>48</v>
          </cell>
          <cell r="BB362" t="str">
            <v>不認定</v>
          </cell>
          <cell r="BG362" t="str">
            <v>不認定</v>
          </cell>
          <cell r="BL362" t="str">
            <v>不認定</v>
          </cell>
          <cell r="BQ362" t="str">
            <v>不認定</v>
          </cell>
          <cell r="BV362" t="str">
            <v>不認定</v>
          </cell>
          <cell r="CA362" t="str">
            <v>不認定</v>
          </cell>
          <cell r="CH362">
            <v>0</v>
          </cell>
        </row>
        <row r="364">
          <cell r="CH364">
            <v>54761850</v>
          </cell>
        </row>
      </sheetData>
      <sheetData sheetId="1"/>
      <sheetData sheetId="2"/>
      <sheetData sheetId="3">
        <row r="2">
          <cell r="A2">
            <v>1</v>
          </cell>
          <cell r="B2">
            <v>202410001</v>
          </cell>
          <cell r="C2">
            <v>45392</v>
          </cell>
          <cell r="D2" t="str">
            <v>赤坂　碧</v>
          </cell>
          <cell r="E2" t="str">
            <v>ｱｶｻｶ　ﾋｶﾙ</v>
          </cell>
          <cell r="F2" t="str">
            <v>男</v>
          </cell>
          <cell r="G2">
            <v>39818</v>
          </cell>
          <cell r="H2">
            <v>3360035</v>
          </cell>
          <cell r="I2" t="str">
            <v>埼玉県さいたま市南区松本3-2-13</v>
          </cell>
          <cell r="J2" t="str">
            <v>埼玉県</v>
          </cell>
          <cell r="K2" t="str">
            <v>さいたま市南区</v>
          </cell>
          <cell r="L2" t="str">
            <v>松本</v>
          </cell>
          <cell r="M2" t="str">
            <v>3-2-13</v>
          </cell>
          <cell r="N2">
            <v>0</v>
          </cell>
          <cell r="O2" t="str">
            <v>090-1159-2099</v>
          </cell>
          <cell r="P2">
            <v>0</v>
          </cell>
        </row>
        <row r="3">
          <cell r="A3">
            <v>2</v>
          </cell>
          <cell r="B3">
            <v>202410002</v>
          </cell>
          <cell r="C3">
            <v>45392</v>
          </cell>
          <cell r="D3" t="str">
            <v>秋山　尚貴</v>
          </cell>
          <cell r="E3" t="str">
            <v>ｱｷﾔﾏ　ﾅｵｷ</v>
          </cell>
          <cell r="F3" t="str">
            <v>男</v>
          </cell>
          <cell r="G3">
            <v>39595</v>
          </cell>
          <cell r="H3">
            <v>3630001</v>
          </cell>
          <cell r="I3" t="str">
            <v>埼玉県桶川市加納21-35</v>
          </cell>
          <cell r="J3" t="str">
            <v>埼玉県</v>
          </cell>
          <cell r="K3" t="str">
            <v>桶川市</v>
          </cell>
          <cell r="L3" t="str">
            <v>加納</v>
          </cell>
          <cell r="M3" t="str">
            <v>21-35</v>
          </cell>
          <cell r="N3">
            <v>0</v>
          </cell>
          <cell r="O3" t="str">
            <v>048-776-3562</v>
          </cell>
          <cell r="P3" t="str">
            <v>090-6526-2224</v>
          </cell>
        </row>
        <row r="4">
          <cell r="A4">
            <v>3</v>
          </cell>
          <cell r="B4">
            <v>202410003</v>
          </cell>
          <cell r="C4">
            <v>45392</v>
          </cell>
          <cell r="D4" t="str">
            <v>新井　理玖人</v>
          </cell>
          <cell r="E4" t="str">
            <v>ｱﾗｲ　ﾘｸﾄ</v>
          </cell>
          <cell r="F4" t="str">
            <v>男</v>
          </cell>
          <cell r="G4">
            <v>39822</v>
          </cell>
          <cell r="H4">
            <v>3550028</v>
          </cell>
          <cell r="I4" t="str">
            <v>埼玉県東松山市箭弓町3-10-1フェニックス101</v>
          </cell>
          <cell r="J4" t="str">
            <v>埼玉県</v>
          </cell>
          <cell r="K4" t="str">
            <v>東松山市</v>
          </cell>
          <cell r="L4" t="str">
            <v>箭弓町</v>
          </cell>
          <cell r="M4" t="str">
            <v>3-10-1</v>
          </cell>
          <cell r="N4" t="str">
            <v>フェニックス101</v>
          </cell>
          <cell r="O4" t="str">
            <v>090-4380-9365</v>
          </cell>
          <cell r="P4">
            <v>0</v>
          </cell>
        </row>
        <row r="5">
          <cell r="A5">
            <v>4</v>
          </cell>
          <cell r="B5">
            <v>202410004</v>
          </cell>
          <cell r="C5">
            <v>45392</v>
          </cell>
          <cell r="D5" t="str">
            <v>荒木　隆佑</v>
          </cell>
          <cell r="E5" t="str">
            <v>ｱﾗｷ　ﾘｭｳｽｹ</v>
          </cell>
          <cell r="F5" t="str">
            <v>男</v>
          </cell>
          <cell r="G5">
            <v>39857</v>
          </cell>
          <cell r="H5">
            <v>3430808</v>
          </cell>
          <cell r="I5" t="str">
            <v>埼玉県越谷市赤山本町17-30-101</v>
          </cell>
          <cell r="J5" t="str">
            <v>埼玉県</v>
          </cell>
          <cell r="K5" t="str">
            <v>越谷市</v>
          </cell>
          <cell r="L5" t="str">
            <v>赤山本町</v>
          </cell>
          <cell r="M5" t="str">
            <v>17-30-101</v>
          </cell>
          <cell r="N5">
            <v>0</v>
          </cell>
          <cell r="O5" t="str">
            <v>090-5753-5788</v>
          </cell>
          <cell r="P5">
            <v>0</v>
          </cell>
        </row>
        <row r="6">
          <cell r="A6">
            <v>5</v>
          </cell>
          <cell r="B6">
            <v>202410005</v>
          </cell>
          <cell r="C6">
            <v>45392</v>
          </cell>
          <cell r="D6" t="str">
            <v>井川　大貴</v>
          </cell>
          <cell r="E6" t="str">
            <v>ｲｶﾞﾜ　ﾀﾞｲｷ</v>
          </cell>
          <cell r="F6" t="str">
            <v>男</v>
          </cell>
          <cell r="G6">
            <v>39548</v>
          </cell>
          <cell r="H6">
            <v>3500165</v>
          </cell>
          <cell r="I6" t="str">
            <v>埼玉県比企郡川島町中山1248-4</v>
          </cell>
          <cell r="J6" t="str">
            <v>埼玉県</v>
          </cell>
          <cell r="K6" t="str">
            <v>比企郡川島町</v>
          </cell>
          <cell r="L6" t="str">
            <v>中山</v>
          </cell>
          <cell r="M6" t="str">
            <v>1248-4</v>
          </cell>
          <cell r="N6">
            <v>0</v>
          </cell>
          <cell r="O6" t="str">
            <v>090-9520-7279</v>
          </cell>
          <cell r="P6">
            <v>0</v>
          </cell>
        </row>
        <row r="7">
          <cell r="A7">
            <v>6</v>
          </cell>
          <cell r="B7">
            <v>202410006</v>
          </cell>
          <cell r="C7">
            <v>45392</v>
          </cell>
          <cell r="D7" t="str">
            <v>市村　悠雅</v>
          </cell>
          <cell r="E7" t="str">
            <v>ｲﾁﾑﾗ　ﾕｳｶﾞ</v>
          </cell>
          <cell r="F7" t="str">
            <v>男</v>
          </cell>
          <cell r="G7">
            <v>39847</v>
          </cell>
          <cell r="H7">
            <v>3360021</v>
          </cell>
          <cell r="I7" t="str">
            <v>埼玉県さいたま市南区別所7-6-8-1705</v>
          </cell>
          <cell r="J7" t="str">
            <v>埼玉県</v>
          </cell>
          <cell r="K7" t="str">
            <v>さいたま市南区</v>
          </cell>
          <cell r="L7" t="str">
            <v>別所</v>
          </cell>
          <cell r="M7" t="str">
            <v>7-6-8-1705</v>
          </cell>
          <cell r="N7">
            <v>0</v>
          </cell>
          <cell r="O7" t="str">
            <v>090-2481-9809</v>
          </cell>
          <cell r="P7">
            <v>0</v>
          </cell>
        </row>
        <row r="8">
          <cell r="A8">
            <v>7</v>
          </cell>
          <cell r="B8">
            <v>202410007</v>
          </cell>
          <cell r="C8">
            <v>45392</v>
          </cell>
          <cell r="D8" t="str">
            <v>浦田　有己人</v>
          </cell>
          <cell r="E8" t="str">
            <v>ｳﾗﾀ　ﾕﾐﾄ</v>
          </cell>
          <cell r="F8" t="str">
            <v>男</v>
          </cell>
          <cell r="G8">
            <v>39820</v>
          </cell>
          <cell r="H8">
            <v>3400031</v>
          </cell>
          <cell r="I8" t="str">
            <v>埼玉県草加市新里町854-2</v>
          </cell>
          <cell r="J8" t="str">
            <v>埼玉県</v>
          </cell>
          <cell r="K8" t="str">
            <v>草加市</v>
          </cell>
          <cell r="L8" t="str">
            <v>新里町</v>
          </cell>
          <cell r="M8" t="str">
            <v>854-2</v>
          </cell>
          <cell r="N8">
            <v>0</v>
          </cell>
          <cell r="O8" t="str">
            <v>048-916-0169</v>
          </cell>
          <cell r="P8" t="str">
            <v>070-6661-2421</v>
          </cell>
        </row>
        <row r="9">
          <cell r="A9">
            <v>8</v>
          </cell>
          <cell r="B9">
            <v>202410008</v>
          </cell>
          <cell r="C9">
            <v>45392</v>
          </cell>
          <cell r="D9" t="str">
            <v>岡部　雄空</v>
          </cell>
          <cell r="E9" t="str">
            <v>ｵｶﾍﾞ　ﾕｳﾗ</v>
          </cell>
          <cell r="F9" t="str">
            <v>男</v>
          </cell>
          <cell r="G9">
            <v>39665</v>
          </cell>
          <cell r="H9">
            <v>3550017</v>
          </cell>
          <cell r="I9" t="str">
            <v>埼玉県東松山市松葉町2-5-12東松山ﾎｰﾑｽﾞｾﾝﾁｭﾘｰ21-302号室</v>
          </cell>
          <cell r="J9" t="str">
            <v>埼玉県</v>
          </cell>
          <cell r="K9" t="str">
            <v>東松山市</v>
          </cell>
          <cell r="L9" t="str">
            <v>松葉町</v>
          </cell>
          <cell r="M9" t="str">
            <v>2-5-12</v>
          </cell>
          <cell r="N9" t="str">
            <v>東松山ﾎｰﾑｽﾞｾﾝﾁｭﾘｰ21-302号室</v>
          </cell>
          <cell r="O9" t="str">
            <v>080-5380-8696</v>
          </cell>
          <cell r="P9">
            <v>0</v>
          </cell>
        </row>
        <row r="10">
          <cell r="A10">
            <v>9</v>
          </cell>
          <cell r="B10">
            <v>202410009</v>
          </cell>
          <cell r="C10">
            <v>45392</v>
          </cell>
          <cell r="D10" t="str">
            <v>亀田　里咲</v>
          </cell>
          <cell r="E10" t="str">
            <v>ｶﾒﾀﾞ　ﾘｻ</v>
          </cell>
          <cell r="F10" t="str">
            <v>女</v>
          </cell>
          <cell r="G10">
            <v>39811</v>
          </cell>
          <cell r="H10">
            <v>3570128</v>
          </cell>
          <cell r="I10" t="str">
            <v>埼玉県飯能市赤沢176-6</v>
          </cell>
          <cell r="J10" t="str">
            <v>埼玉県</v>
          </cell>
          <cell r="K10" t="str">
            <v>飯能市</v>
          </cell>
          <cell r="L10" t="str">
            <v>赤沢</v>
          </cell>
          <cell r="M10" t="str">
            <v>176-6</v>
          </cell>
          <cell r="N10">
            <v>0</v>
          </cell>
          <cell r="O10" t="str">
            <v>090-4954-1202</v>
          </cell>
          <cell r="P10">
            <v>0</v>
          </cell>
        </row>
        <row r="11">
          <cell r="A11">
            <v>10</v>
          </cell>
          <cell r="B11">
            <v>202410010</v>
          </cell>
          <cell r="C11">
            <v>45392</v>
          </cell>
          <cell r="D11" t="str">
            <v>菊地　パウロ</v>
          </cell>
          <cell r="E11" t="str">
            <v>ｷｸﾁ　ﾊﾟｳﾛ</v>
          </cell>
          <cell r="F11" t="str">
            <v>男</v>
          </cell>
          <cell r="G11">
            <v>39745</v>
          </cell>
          <cell r="H11">
            <v>3500219</v>
          </cell>
          <cell r="I11" t="str">
            <v>埼玉県坂戸市片柳277-1</v>
          </cell>
          <cell r="J11" t="str">
            <v>埼玉県</v>
          </cell>
          <cell r="K11" t="str">
            <v>坂戸市</v>
          </cell>
          <cell r="L11" t="str">
            <v>片柳</v>
          </cell>
          <cell r="M11" t="str">
            <v>277-1</v>
          </cell>
          <cell r="N11">
            <v>0</v>
          </cell>
          <cell r="O11" t="str">
            <v>090-8489-7961</v>
          </cell>
          <cell r="P11">
            <v>0</v>
          </cell>
        </row>
        <row r="12">
          <cell r="A12">
            <v>11</v>
          </cell>
          <cell r="B12">
            <v>202410011</v>
          </cell>
          <cell r="C12">
            <v>45392</v>
          </cell>
          <cell r="D12" t="str">
            <v>栗須　莉佳子</v>
          </cell>
          <cell r="E12" t="str">
            <v>ｸﾘｽ　ﾘｶｺ</v>
          </cell>
          <cell r="F12" t="str">
            <v>女</v>
          </cell>
          <cell r="G12">
            <v>39822</v>
          </cell>
          <cell r="H12">
            <v>3550356</v>
          </cell>
          <cell r="I12" t="str">
            <v>埼玉県比企郡ときがわ町関堀215-1</v>
          </cell>
          <cell r="J12" t="str">
            <v>埼玉県</v>
          </cell>
          <cell r="K12" t="str">
            <v>比企郡ときがわ町</v>
          </cell>
          <cell r="L12" t="str">
            <v>関堀</v>
          </cell>
          <cell r="M12" t="str">
            <v>215-1</v>
          </cell>
          <cell r="N12">
            <v>0</v>
          </cell>
          <cell r="O12" t="str">
            <v>090-9969-9775</v>
          </cell>
          <cell r="P12" t="str">
            <v>080-4715-0104</v>
          </cell>
        </row>
        <row r="13">
          <cell r="A13">
            <v>12</v>
          </cell>
          <cell r="B13">
            <v>202410012</v>
          </cell>
          <cell r="C13">
            <v>45392</v>
          </cell>
          <cell r="D13" t="str">
            <v>鎌田　夢翔</v>
          </cell>
          <cell r="E13" t="str">
            <v>ｸﾞﾝｼﾞ　ﾕﾒﾄ</v>
          </cell>
          <cell r="F13" t="str">
            <v>男</v>
          </cell>
          <cell r="G13">
            <v>39786</v>
          </cell>
          <cell r="H13">
            <v>3500214</v>
          </cell>
          <cell r="I13" t="str">
            <v>埼玉県坂戸市千代田2-6-43</v>
          </cell>
          <cell r="J13" t="str">
            <v>埼玉県</v>
          </cell>
          <cell r="K13" t="str">
            <v>坂戸市</v>
          </cell>
          <cell r="L13" t="str">
            <v>千代田</v>
          </cell>
          <cell r="M13" t="str">
            <v>2-6-43</v>
          </cell>
          <cell r="N13">
            <v>0</v>
          </cell>
          <cell r="O13" t="str">
            <v>090-3913-2072</v>
          </cell>
          <cell r="P13">
            <v>0</v>
          </cell>
        </row>
        <row r="14">
          <cell r="A14">
            <v>13</v>
          </cell>
          <cell r="B14">
            <v>202410013</v>
          </cell>
          <cell r="C14">
            <v>45392</v>
          </cell>
          <cell r="D14" t="str">
            <v>斎藤　裕樹</v>
          </cell>
          <cell r="E14" t="str">
            <v>ｻｲﾄｳ　ﾕｳｷ</v>
          </cell>
          <cell r="F14" t="str">
            <v>男</v>
          </cell>
          <cell r="G14">
            <v>39768</v>
          </cell>
          <cell r="H14">
            <v>3350023</v>
          </cell>
          <cell r="I14" t="str">
            <v>埼玉県戸田市本町2-14-7-501</v>
          </cell>
          <cell r="J14" t="str">
            <v>埼玉県</v>
          </cell>
          <cell r="K14" t="str">
            <v>戸田市</v>
          </cell>
          <cell r="L14" t="str">
            <v>本町</v>
          </cell>
          <cell r="M14" t="str">
            <v>2-14-7-501</v>
          </cell>
          <cell r="N14">
            <v>0</v>
          </cell>
          <cell r="O14" t="str">
            <v>090-9964-7596</v>
          </cell>
          <cell r="P14" t="str">
            <v>090-2709-6228</v>
          </cell>
        </row>
        <row r="15">
          <cell r="A15">
            <v>14</v>
          </cell>
          <cell r="B15">
            <v>202410014</v>
          </cell>
          <cell r="C15">
            <v>45392</v>
          </cell>
          <cell r="D15" t="str">
            <v>齊藤　凛</v>
          </cell>
          <cell r="E15" t="str">
            <v>ｻｲﾄｳ　ﾘﾝ</v>
          </cell>
          <cell r="F15" t="str">
            <v>男</v>
          </cell>
          <cell r="G15">
            <v>39634</v>
          </cell>
          <cell r="H15">
            <v>3440114</v>
          </cell>
          <cell r="I15" t="str">
            <v>埼玉県春日部市東中野1469-1</v>
          </cell>
          <cell r="J15" t="str">
            <v>埼玉県</v>
          </cell>
          <cell r="K15" t="str">
            <v>春日部市</v>
          </cell>
          <cell r="L15" t="str">
            <v>東中野</v>
          </cell>
          <cell r="M15" t="str">
            <v>1469-1</v>
          </cell>
          <cell r="N15">
            <v>0</v>
          </cell>
          <cell r="O15" t="str">
            <v>048-920-3788</v>
          </cell>
          <cell r="P15" t="str">
            <v>080-5449-2928</v>
          </cell>
        </row>
        <row r="16">
          <cell r="A16">
            <v>15</v>
          </cell>
          <cell r="B16">
            <v>202410015</v>
          </cell>
          <cell r="C16">
            <v>45392</v>
          </cell>
          <cell r="D16" t="str">
            <v>榊　正宗</v>
          </cell>
          <cell r="E16" t="str">
            <v>ｻｶｷ　ﾏｻﾑﾈ</v>
          </cell>
          <cell r="F16" t="str">
            <v>男</v>
          </cell>
          <cell r="G16">
            <v>39706</v>
          </cell>
          <cell r="H16">
            <v>3440063</v>
          </cell>
          <cell r="I16" t="str">
            <v>埼玉県春日部市緑町1-5-4</v>
          </cell>
          <cell r="J16" t="str">
            <v>埼玉県</v>
          </cell>
          <cell r="K16" t="str">
            <v>春日部市</v>
          </cell>
          <cell r="L16" t="str">
            <v>緑町</v>
          </cell>
          <cell r="M16" t="str">
            <v>1-5-4</v>
          </cell>
          <cell r="N16">
            <v>0</v>
          </cell>
          <cell r="O16" t="str">
            <v>048-877-2183</v>
          </cell>
          <cell r="P16" t="str">
            <v>090-5193-6053</v>
          </cell>
        </row>
        <row r="17">
          <cell r="A17">
            <v>16</v>
          </cell>
          <cell r="B17">
            <v>202410016</v>
          </cell>
          <cell r="C17">
            <v>45392</v>
          </cell>
          <cell r="D17" t="str">
            <v>島村　海佑</v>
          </cell>
          <cell r="E17" t="str">
            <v>ｼﾏﾑﾗ　ﾐｳ</v>
          </cell>
          <cell r="F17" t="str">
            <v>女</v>
          </cell>
          <cell r="G17">
            <v>39731</v>
          </cell>
          <cell r="H17">
            <v>3550811</v>
          </cell>
          <cell r="I17" t="str">
            <v>埼玉県比企郡滑川町羽尾3901-6</v>
          </cell>
          <cell r="J17" t="str">
            <v>埼玉県</v>
          </cell>
          <cell r="K17" t="str">
            <v>比企郡滑川町</v>
          </cell>
          <cell r="L17" t="str">
            <v>羽尾</v>
          </cell>
          <cell r="M17" t="str">
            <v>3901-6</v>
          </cell>
          <cell r="N17">
            <v>0</v>
          </cell>
          <cell r="O17" t="str">
            <v>080-2074-8019</v>
          </cell>
          <cell r="P17">
            <v>0</v>
          </cell>
        </row>
        <row r="18">
          <cell r="A18">
            <v>17</v>
          </cell>
          <cell r="B18">
            <v>202410017</v>
          </cell>
          <cell r="C18">
            <v>45392</v>
          </cell>
          <cell r="D18" t="str">
            <v>下村　亮輝</v>
          </cell>
          <cell r="E18" t="str">
            <v>ｼﾓﾑﾗ　ﾘｮｳｷ</v>
          </cell>
          <cell r="F18" t="str">
            <v>男</v>
          </cell>
          <cell r="G18">
            <v>39620</v>
          </cell>
          <cell r="H18">
            <v>3560035</v>
          </cell>
          <cell r="I18" t="str">
            <v>埼玉県ふじみ野市丸山4-17</v>
          </cell>
          <cell r="J18" t="str">
            <v>埼玉県</v>
          </cell>
          <cell r="K18" t="str">
            <v>ふじみ野市</v>
          </cell>
          <cell r="L18" t="str">
            <v>丸山</v>
          </cell>
          <cell r="M18" t="str">
            <v>4-17</v>
          </cell>
          <cell r="N18">
            <v>0</v>
          </cell>
          <cell r="O18" t="str">
            <v>080-1220-0792</v>
          </cell>
          <cell r="P18" t="str">
            <v>080-7723-8527</v>
          </cell>
        </row>
        <row r="19">
          <cell r="A19">
            <v>18</v>
          </cell>
          <cell r="B19">
            <v>202410018</v>
          </cell>
          <cell r="C19">
            <v>45392</v>
          </cell>
          <cell r="D19" t="str">
            <v>眞後　有作</v>
          </cell>
          <cell r="E19" t="str">
            <v>ｼﾝｺﾞ　ﾕｳｻｸ</v>
          </cell>
          <cell r="F19" t="str">
            <v>男</v>
          </cell>
          <cell r="G19">
            <v>39772</v>
          </cell>
          <cell r="H19">
            <v>3580015</v>
          </cell>
          <cell r="I19" t="str">
            <v>埼玉県入間市二本木1236-1</v>
          </cell>
          <cell r="J19" t="str">
            <v>埼玉県</v>
          </cell>
          <cell r="K19" t="str">
            <v>入間市</v>
          </cell>
          <cell r="L19" t="str">
            <v>二本木</v>
          </cell>
          <cell r="M19" t="str">
            <v>1236-1</v>
          </cell>
          <cell r="N19">
            <v>0</v>
          </cell>
          <cell r="O19" t="str">
            <v>04-2934-4716</v>
          </cell>
          <cell r="P19" t="str">
            <v>090-2738-9601</v>
          </cell>
        </row>
        <row r="20">
          <cell r="A20">
            <v>19</v>
          </cell>
          <cell r="B20">
            <v>202410019</v>
          </cell>
          <cell r="C20">
            <v>45392</v>
          </cell>
          <cell r="D20" t="str">
            <v>髙橋　奏汰</v>
          </cell>
          <cell r="E20" t="str">
            <v>ﾀｶﾊｼ　ｶﾅﾀ</v>
          </cell>
          <cell r="F20" t="str">
            <v>男</v>
          </cell>
          <cell r="G20">
            <v>39881</v>
          </cell>
          <cell r="H20">
            <v>3501213</v>
          </cell>
          <cell r="I20" t="str">
            <v>埼玉県日高市高萩780-8</v>
          </cell>
          <cell r="J20" t="str">
            <v>埼玉県</v>
          </cell>
          <cell r="K20" t="str">
            <v>日高市</v>
          </cell>
          <cell r="L20" t="str">
            <v>高萩</v>
          </cell>
          <cell r="M20" t="str">
            <v>780-8</v>
          </cell>
          <cell r="N20">
            <v>0</v>
          </cell>
          <cell r="O20" t="str">
            <v>042-985-3678</v>
          </cell>
          <cell r="P20" t="str">
            <v>080-9979-9199</v>
          </cell>
        </row>
        <row r="21">
          <cell r="A21">
            <v>20</v>
          </cell>
          <cell r="B21">
            <v>202410020</v>
          </cell>
          <cell r="C21">
            <v>45392</v>
          </cell>
          <cell r="D21" t="str">
            <v>千葉　瑞貴</v>
          </cell>
          <cell r="E21" t="str">
            <v>ﾁﾊﾞ　ﾐｽﾞｷ</v>
          </cell>
          <cell r="F21" t="str">
            <v>男</v>
          </cell>
          <cell r="G21">
            <v>39770</v>
          </cell>
          <cell r="H21">
            <v>1930845</v>
          </cell>
          <cell r="I21" t="str">
            <v>東京都八王子市初沢町1292-12</v>
          </cell>
          <cell r="J21" t="str">
            <v>東京都</v>
          </cell>
          <cell r="K21" t="str">
            <v>八王子市</v>
          </cell>
          <cell r="L21" t="str">
            <v>初沢町</v>
          </cell>
          <cell r="M21" t="str">
            <v>1292-12</v>
          </cell>
          <cell r="N21">
            <v>0</v>
          </cell>
          <cell r="O21" t="str">
            <v>042-665-8681</v>
          </cell>
          <cell r="P21" t="str">
            <v>090-8686-5104</v>
          </cell>
        </row>
        <row r="22">
          <cell r="A22">
            <v>21</v>
          </cell>
          <cell r="B22">
            <v>202410021</v>
          </cell>
          <cell r="C22">
            <v>45392</v>
          </cell>
          <cell r="D22" t="str">
            <v>堤　瑛介</v>
          </cell>
          <cell r="E22" t="str">
            <v>ﾂﾂﾐ　ｴｲｽｹ</v>
          </cell>
          <cell r="F22" t="str">
            <v>男</v>
          </cell>
          <cell r="G22">
            <v>39825</v>
          </cell>
          <cell r="H22">
            <v>2520141</v>
          </cell>
          <cell r="I22" t="str">
            <v>神奈川県相模原市緑区相原6-14-15-8</v>
          </cell>
          <cell r="J22" t="str">
            <v>神奈川県</v>
          </cell>
          <cell r="K22" t="str">
            <v>相模原市緑区</v>
          </cell>
          <cell r="L22" t="str">
            <v>相原</v>
          </cell>
          <cell r="M22" t="str">
            <v>6-14-15-8</v>
          </cell>
          <cell r="N22">
            <v>0</v>
          </cell>
          <cell r="O22" t="str">
            <v>090-2739-0839</v>
          </cell>
          <cell r="P22">
            <v>0</v>
          </cell>
        </row>
        <row r="23">
          <cell r="A23">
            <v>22</v>
          </cell>
          <cell r="B23">
            <v>202410022</v>
          </cell>
          <cell r="C23">
            <v>45392</v>
          </cell>
          <cell r="D23" t="str">
            <v>冨澤　悠人</v>
          </cell>
          <cell r="E23" t="str">
            <v>ﾄﾐｻﾞﾜ ﾕｳﾄ</v>
          </cell>
          <cell r="F23" t="str">
            <v>男</v>
          </cell>
          <cell r="G23">
            <v>39881</v>
          </cell>
          <cell r="H23">
            <v>3310064</v>
          </cell>
          <cell r="I23" t="str">
            <v>埼玉県さいたま市西区佐知川1525-11</v>
          </cell>
          <cell r="J23" t="str">
            <v>埼玉県</v>
          </cell>
          <cell r="K23" t="str">
            <v>さいたま市西区</v>
          </cell>
          <cell r="L23" t="str">
            <v>佐知川</v>
          </cell>
          <cell r="M23" t="str">
            <v>1525-11</v>
          </cell>
          <cell r="N23">
            <v>0</v>
          </cell>
          <cell r="O23" t="str">
            <v>048-624-2261</v>
          </cell>
          <cell r="P23" t="str">
            <v>090-1459-5450</v>
          </cell>
        </row>
        <row r="24">
          <cell r="A24">
            <v>23</v>
          </cell>
          <cell r="B24">
            <v>202410023</v>
          </cell>
          <cell r="C24">
            <v>45392</v>
          </cell>
          <cell r="D24" t="str">
            <v>能藤　晴貴</v>
          </cell>
          <cell r="E24" t="str">
            <v>ﾉﾄｳ　ﾊﾙｷ</v>
          </cell>
          <cell r="F24" t="str">
            <v>男</v>
          </cell>
          <cell r="G24">
            <v>39578</v>
          </cell>
          <cell r="H24">
            <v>3500465</v>
          </cell>
          <cell r="I24" t="str">
            <v>埼玉県入間郡毛呂山町岩井西2-28-7</v>
          </cell>
          <cell r="J24" t="str">
            <v>埼玉県</v>
          </cell>
          <cell r="K24" t="str">
            <v>入間郡毛呂山町</v>
          </cell>
          <cell r="L24" t="str">
            <v>岩井西</v>
          </cell>
          <cell r="M24" t="str">
            <v>2-28-7</v>
          </cell>
          <cell r="N24">
            <v>0</v>
          </cell>
          <cell r="O24" t="str">
            <v>080-4789-4269</v>
          </cell>
          <cell r="P24">
            <v>0</v>
          </cell>
        </row>
        <row r="25">
          <cell r="A25">
            <v>24</v>
          </cell>
          <cell r="B25">
            <v>202410024</v>
          </cell>
          <cell r="C25">
            <v>45392</v>
          </cell>
          <cell r="D25" t="str">
            <v>橋本　享馬</v>
          </cell>
          <cell r="E25" t="str">
            <v>ﾊｼﾓﾄ　ｷｮｳﾏ</v>
          </cell>
          <cell r="F25" t="str">
            <v>男</v>
          </cell>
          <cell r="G25">
            <v>39834</v>
          </cell>
          <cell r="H25">
            <v>3570063</v>
          </cell>
          <cell r="I25" t="str">
            <v>埼玉県飯能市飯能342-15</v>
          </cell>
          <cell r="J25" t="str">
            <v>埼玉県</v>
          </cell>
          <cell r="K25" t="str">
            <v>飯能市</v>
          </cell>
          <cell r="L25" t="str">
            <v>飯能</v>
          </cell>
          <cell r="M25" t="str">
            <v>342-15</v>
          </cell>
          <cell r="N25">
            <v>0</v>
          </cell>
          <cell r="O25" t="str">
            <v>042-973-6089</v>
          </cell>
          <cell r="P25" t="str">
            <v>090-8645-8281</v>
          </cell>
        </row>
        <row r="26">
          <cell r="A26">
            <v>25</v>
          </cell>
          <cell r="B26">
            <v>202410025</v>
          </cell>
          <cell r="C26">
            <v>45392</v>
          </cell>
          <cell r="D26" t="str">
            <v>福島　悠也</v>
          </cell>
          <cell r="E26" t="str">
            <v>ﾌｸｼﾏ　ﾕｳﾔ</v>
          </cell>
          <cell r="F26" t="str">
            <v>男</v>
          </cell>
          <cell r="G26">
            <v>39682</v>
          </cell>
          <cell r="H26">
            <v>3590023</v>
          </cell>
          <cell r="I26" t="str">
            <v>埼玉県所沢市東所沢和田3-25-9-208</v>
          </cell>
          <cell r="J26" t="str">
            <v>埼玉県</v>
          </cell>
          <cell r="K26" t="str">
            <v>所沢市</v>
          </cell>
          <cell r="L26" t="str">
            <v>東所沢和田</v>
          </cell>
          <cell r="M26" t="str">
            <v>3-25-9-208</v>
          </cell>
          <cell r="N26">
            <v>0</v>
          </cell>
          <cell r="O26" t="str">
            <v>080-3124-7643</v>
          </cell>
          <cell r="P26">
            <v>0</v>
          </cell>
        </row>
        <row r="27">
          <cell r="A27">
            <v>26</v>
          </cell>
          <cell r="B27">
            <v>202410026</v>
          </cell>
          <cell r="C27">
            <v>45392</v>
          </cell>
          <cell r="D27" t="str">
            <v>福田　隼也</v>
          </cell>
          <cell r="E27" t="str">
            <v>ﾌｸﾀﾞ　ｼｭﾝﾔ</v>
          </cell>
          <cell r="F27" t="str">
            <v>男</v>
          </cell>
          <cell r="G27">
            <v>39636</v>
          </cell>
          <cell r="H27">
            <v>3500406</v>
          </cell>
          <cell r="I27" t="str">
            <v>埼玉県入間郡越生町堂山103</v>
          </cell>
          <cell r="J27" t="str">
            <v>埼玉県</v>
          </cell>
          <cell r="K27" t="str">
            <v>入間郡越生町</v>
          </cell>
          <cell r="L27" t="str">
            <v>堂山</v>
          </cell>
          <cell r="M27">
            <v>103</v>
          </cell>
          <cell r="N27">
            <v>0</v>
          </cell>
          <cell r="O27" t="str">
            <v>049-292-4471</v>
          </cell>
          <cell r="P27">
            <v>0</v>
          </cell>
        </row>
        <row r="28">
          <cell r="A28">
            <v>27</v>
          </cell>
          <cell r="B28">
            <v>202410027</v>
          </cell>
          <cell r="C28">
            <v>45392</v>
          </cell>
          <cell r="D28" t="str">
            <v>福田　優</v>
          </cell>
          <cell r="E28" t="str">
            <v>ﾌｸﾀﾞ　ﾕｳ</v>
          </cell>
          <cell r="F28" t="str">
            <v>男</v>
          </cell>
          <cell r="G28">
            <v>39695</v>
          </cell>
          <cell r="H28">
            <v>3360926</v>
          </cell>
          <cell r="I28" t="str">
            <v>埼玉県さいたま市緑区東浦和4-15-11</v>
          </cell>
          <cell r="J28" t="str">
            <v>埼玉県</v>
          </cell>
          <cell r="K28" t="str">
            <v>さいたま市緑区</v>
          </cell>
          <cell r="L28" t="str">
            <v>東浦和</v>
          </cell>
          <cell r="M28" t="str">
            <v>4-15-11</v>
          </cell>
          <cell r="N28">
            <v>0</v>
          </cell>
          <cell r="O28" t="str">
            <v>090-3252-5199</v>
          </cell>
          <cell r="P28" t="str">
            <v>090-2729-5199</v>
          </cell>
        </row>
        <row r="29">
          <cell r="A29">
            <v>28</v>
          </cell>
          <cell r="B29">
            <v>202410028</v>
          </cell>
          <cell r="C29">
            <v>45392</v>
          </cell>
          <cell r="D29" t="str">
            <v>増努　力</v>
          </cell>
          <cell r="E29" t="str">
            <v>ﾏｽﾄﾞ　ﾘｷ</v>
          </cell>
          <cell r="F29" t="str">
            <v>男</v>
          </cell>
          <cell r="G29">
            <v>39798</v>
          </cell>
          <cell r="H29">
            <v>3550328</v>
          </cell>
          <cell r="I29" t="str">
            <v>埼玉県比企郡小川町大塚772-9</v>
          </cell>
          <cell r="J29" t="str">
            <v>埼玉県</v>
          </cell>
          <cell r="K29" t="str">
            <v>比企郡小川町</v>
          </cell>
          <cell r="L29" t="str">
            <v>大塚</v>
          </cell>
          <cell r="M29" t="str">
            <v>772-9</v>
          </cell>
          <cell r="N29">
            <v>0</v>
          </cell>
          <cell r="O29" t="str">
            <v>080-5838-4467</v>
          </cell>
          <cell r="P29" t="str">
            <v>080-4200-4467</v>
          </cell>
        </row>
        <row r="30">
          <cell r="A30">
            <v>29</v>
          </cell>
          <cell r="B30">
            <v>202410029</v>
          </cell>
          <cell r="C30">
            <v>45392</v>
          </cell>
          <cell r="D30" t="str">
            <v>水嶋　綾翔</v>
          </cell>
          <cell r="E30" t="str">
            <v>ﾐｽﾞｼﾏ　ﾘｮｳｶﾞ</v>
          </cell>
          <cell r="F30" t="str">
            <v>男</v>
          </cell>
          <cell r="G30">
            <v>39828</v>
          </cell>
          <cell r="H30">
            <v>3502205</v>
          </cell>
          <cell r="I30" t="str">
            <v>埼玉県鶴ヶ島市松ヶ丘4-1-16-301</v>
          </cell>
          <cell r="J30" t="str">
            <v>埼玉県</v>
          </cell>
          <cell r="K30" t="str">
            <v>鶴ヶ島市</v>
          </cell>
          <cell r="L30" t="str">
            <v>松ヶ丘</v>
          </cell>
          <cell r="M30" t="str">
            <v>4-1-16-301</v>
          </cell>
          <cell r="N30">
            <v>0</v>
          </cell>
          <cell r="O30">
            <v>0</v>
          </cell>
          <cell r="P30" t="str">
            <v>080-3592-1147</v>
          </cell>
        </row>
        <row r="31">
          <cell r="A31">
            <v>30</v>
          </cell>
          <cell r="B31">
            <v>202410030</v>
          </cell>
          <cell r="C31">
            <v>45392</v>
          </cell>
          <cell r="D31" t="str">
            <v>村井　志成</v>
          </cell>
          <cell r="E31" t="str">
            <v>ﾑﾗｲ　ﾓﾄﾅﾘ</v>
          </cell>
          <cell r="F31" t="str">
            <v>男</v>
          </cell>
          <cell r="G31">
            <v>39865</v>
          </cell>
          <cell r="H31">
            <v>3530007</v>
          </cell>
          <cell r="I31" t="str">
            <v>埼玉県志木市柏町1-22-8-306</v>
          </cell>
          <cell r="J31" t="str">
            <v>埼玉県</v>
          </cell>
          <cell r="K31" t="str">
            <v>志木市</v>
          </cell>
          <cell r="L31" t="str">
            <v>柏町</v>
          </cell>
          <cell r="M31" t="str">
            <v>1-22-8-306</v>
          </cell>
          <cell r="N31">
            <v>0</v>
          </cell>
          <cell r="O31" t="str">
            <v>048-476-4739</v>
          </cell>
          <cell r="P31" t="str">
            <v>080-5544-2067</v>
          </cell>
        </row>
        <row r="32">
          <cell r="A32">
            <v>31</v>
          </cell>
          <cell r="B32">
            <v>202410031</v>
          </cell>
          <cell r="C32">
            <v>45392</v>
          </cell>
          <cell r="D32" t="str">
            <v>山岡　結希</v>
          </cell>
          <cell r="E32" t="str">
            <v>ﾔﾏｵｶ　ﾕｳｷ</v>
          </cell>
          <cell r="F32" t="str">
            <v>男</v>
          </cell>
          <cell r="G32">
            <v>39819</v>
          </cell>
          <cell r="H32">
            <v>3501101</v>
          </cell>
          <cell r="I32" t="str">
            <v>埼玉県川越市的場2-26-31</v>
          </cell>
          <cell r="J32" t="str">
            <v>埼玉県</v>
          </cell>
          <cell r="K32" t="str">
            <v>川越市</v>
          </cell>
          <cell r="L32" t="str">
            <v>的場</v>
          </cell>
          <cell r="M32" t="str">
            <v>2-26-31</v>
          </cell>
          <cell r="N32">
            <v>0</v>
          </cell>
          <cell r="O32" t="str">
            <v>049-292-1744</v>
          </cell>
          <cell r="P32" t="str">
            <v>090-3548-9028</v>
          </cell>
        </row>
        <row r="33">
          <cell r="D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</sheetData>
      <sheetData sheetId="4"/>
      <sheetData sheetId="5"/>
      <sheetData sheetId="6"/>
      <sheetData sheetId="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0.61875000000000002</v>
          </cell>
          <cell r="T9" t="str">
            <v>就学支援金年間金額</v>
          </cell>
          <cell r="U9">
            <v>0</v>
          </cell>
          <cell r="V9">
            <v>252450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252450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44550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9000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0</v>
          </cell>
          <cell r="L25">
            <v>6450</v>
          </cell>
          <cell r="M25">
            <v>0</v>
          </cell>
          <cell r="N25">
            <v>0</v>
          </cell>
          <cell r="O25">
            <v>0</v>
          </cell>
          <cell r="P25">
            <v>252450</v>
          </cell>
          <cell r="Q25">
            <v>252450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3000</v>
          </cell>
          <cell r="K26">
            <v>12000</v>
          </cell>
          <cell r="L26">
            <v>29550</v>
          </cell>
          <cell r="M26">
            <v>0</v>
          </cell>
          <cell r="N26">
            <v>0</v>
          </cell>
          <cell r="O26">
            <v>0</v>
          </cell>
          <cell r="P26">
            <v>44550</v>
          </cell>
          <cell r="Q26">
            <v>44550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40650</v>
          </cell>
          <cell r="I26">
            <v>42000</v>
          </cell>
          <cell r="J26">
            <v>0</v>
          </cell>
          <cell r="K26">
            <v>6000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0.61875000000000002</v>
          </cell>
          <cell r="T9" t="str">
            <v>就学支援金年間金額</v>
          </cell>
          <cell r="U9">
            <v>0</v>
          </cell>
          <cell r="V9">
            <v>252450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252450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44550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9000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0</v>
          </cell>
          <cell r="L25">
            <v>6450</v>
          </cell>
          <cell r="M25">
            <v>0</v>
          </cell>
          <cell r="N25">
            <v>0</v>
          </cell>
          <cell r="O25">
            <v>0</v>
          </cell>
          <cell r="P25">
            <v>252450</v>
          </cell>
          <cell r="Q25">
            <v>252450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3000</v>
          </cell>
          <cell r="K26">
            <v>12000</v>
          </cell>
          <cell r="L26">
            <v>29550</v>
          </cell>
          <cell r="M26">
            <v>0</v>
          </cell>
          <cell r="N26">
            <v>0</v>
          </cell>
          <cell r="O26">
            <v>0</v>
          </cell>
          <cell r="P26">
            <v>44550</v>
          </cell>
          <cell r="Q26">
            <v>44550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3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7"/>
      <sheetData sheetId="1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0</v>
          </cell>
          <cell r="M11">
            <v>26682</v>
          </cell>
          <cell r="N11">
            <v>54180</v>
          </cell>
          <cell r="O11">
            <v>0</v>
          </cell>
          <cell r="P11">
            <v>341862</v>
          </cell>
          <cell r="Q11">
            <v>841862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0</v>
          </cell>
          <cell r="M12">
            <v>26682</v>
          </cell>
          <cell r="N12">
            <v>54180</v>
          </cell>
          <cell r="O12">
            <v>0</v>
          </cell>
          <cell r="P12">
            <v>341862</v>
          </cell>
          <cell r="Q12">
            <v>841862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0</v>
          </cell>
          <cell r="M15">
            <v>26682</v>
          </cell>
          <cell r="N15">
            <v>54180</v>
          </cell>
          <cell r="O15">
            <v>0</v>
          </cell>
          <cell r="P15">
            <v>341862</v>
          </cell>
          <cell r="Q15">
            <v>841862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170000</v>
          </cell>
          <cell r="I16">
            <v>35000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34000</v>
          </cell>
          <cell r="I23">
            <v>7000</v>
          </cell>
          <cell r="J23">
            <v>500</v>
          </cell>
          <cell r="K23">
            <v>2000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43500</v>
          </cell>
          <cell r="Q23">
            <v>43500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34000</v>
          </cell>
          <cell r="I24">
            <v>7000</v>
          </cell>
          <cell r="J24">
            <v>500</v>
          </cell>
          <cell r="K24">
            <v>2000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43500</v>
          </cell>
          <cell r="Q24">
            <v>43500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34000</v>
          </cell>
          <cell r="I30">
            <v>7000</v>
          </cell>
          <cell r="J30">
            <v>500</v>
          </cell>
          <cell r="K30">
            <v>2000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43500</v>
          </cell>
          <cell r="Q30">
            <v>43500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238000</v>
          </cell>
          <cell r="I35">
            <v>49000</v>
          </cell>
          <cell r="J35">
            <v>3500</v>
          </cell>
          <cell r="K35">
            <v>14000</v>
          </cell>
          <cell r="L35">
            <v>0</v>
          </cell>
          <cell r="M35">
            <v>26682</v>
          </cell>
          <cell r="N35">
            <v>54180</v>
          </cell>
          <cell r="O35">
            <v>0</v>
          </cell>
          <cell r="P35">
            <v>385362</v>
          </cell>
          <cell r="Q35">
            <v>885362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238000</v>
          </cell>
          <cell r="I36">
            <v>49000</v>
          </cell>
          <cell r="J36">
            <v>3500</v>
          </cell>
          <cell r="K36">
            <v>14000</v>
          </cell>
          <cell r="L36">
            <v>0</v>
          </cell>
          <cell r="M36">
            <v>26682</v>
          </cell>
          <cell r="N36">
            <v>54180</v>
          </cell>
          <cell r="O36">
            <v>0</v>
          </cell>
          <cell r="P36">
            <v>385362</v>
          </cell>
          <cell r="Q36">
            <v>885362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1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85200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268062</v>
          </cell>
          <cell r="Q12">
            <v>768062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118800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118800</v>
          </cell>
          <cell r="Q13">
            <v>118800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31650</v>
          </cell>
          <cell r="I26">
            <v>42000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31000</v>
          </cell>
          <cell r="M12">
            <v>20000</v>
          </cell>
          <cell r="N12">
            <v>40862</v>
          </cell>
          <cell r="O12">
            <v>0</v>
          </cell>
          <cell r="P12">
            <v>91862</v>
          </cell>
          <cell r="Q12">
            <v>591862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204000</v>
          </cell>
          <cell r="I13">
            <v>42000</v>
          </cell>
          <cell r="J13">
            <v>3000</v>
          </cell>
          <cell r="K13">
            <v>12000</v>
          </cell>
          <cell r="L13">
            <v>14000</v>
          </cell>
          <cell r="M13">
            <v>6682</v>
          </cell>
          <cell r="N13">
            <v>13318</v>
          </cell>
          <cell r="O13">
            <v>0</v>
          </cell>
          <cell r="P13">
            <v>295000</v>
          </cell>
          <cell r="Q13">
            <v>295000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202000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304000</v>
          </cell>
          <cell r="Q24">
            <v>304000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2000</v>
          </cell>
          <cell r="Q25">
            <v>2000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3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</sheetData>
      <sheetData sheetId="2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28"/>
      <sheetData sheetId="2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31650</v>
          </cell>
          <cell r="I26">
            <v>42000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0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178200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178200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178200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1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2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3"/>
      <sheetData sheetId="34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29700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59400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0</v>
          </cell>
          <cell r="M11">
            <v>26682</v>
          </cell>
          <cell r="N11">
            <v>54180</v>
          </cell>
          <cell r="O11">
            <v>0</v>
          </cell>
          <cell r="P11">
            <v>341862</v>
          </cell>
          <cell r="Q11">
            <v>841862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59400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144600</v>
          </cell>
          <cell r="I12">
            <v>42000</v>
          </cell>
          <cell r="J12">
            <v>3000</v>
          </cell>
          <cell r="K12">
            <v>12000</v>
          </cell>
          <cell r="L12">
            <v>0</v>
          </cell>
          <cell r="M12">
            <v>26682</v>
          </cell>
          <cell r="N12">
            <v>54180</v>
          </cell>
          <cell r="O12">
            <v>0</v>
          </cell>
          <cell r="P12">
            <v>282462</v>
          </cell>
          <cell r="Q12">
            <v>782462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59400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59400</v>
          </cell>
          <cell r="Q13">
            <v>59400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0</v>
          </cell>
          <cell r="M15">
            <v>26682</v>
          </cell>
          <cell r="N15">
            <v>54180</v>
          </cell>
          <cell r="O15">
            <v>0</v>
          </cell>
          <cell r="P15">
            <v>341862</v>
          </cell>
          <cell r="Q15">
            <v>841862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59400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204000</v>
          </cell>
          <cell r="I16">
            <v>42000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59400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 t="str">
            <v>返金済み</v>
          </cell>
          <cell r="T24">
            <v>0</v>
          </cell>
          <cell r="U24">
            <v>0</v>
          </cell>
          <cell r="V24">
            <v>104400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204000</v>
          </cell>
          <cell r="I35">
            <v>42000</v>
          </cell>
          <cell r="J35">
            <v>3000</v>
          </cell>
          <cell r="K35">
            <v>12000</v>
          </cell>
          <cell r="L35">
            <v>0</v>
          </cell>
          <cell r="M35">
            <v>26682</v>
          </cell>
          <cell r="N35">
            <v>54180</v>
          </cell>
          <cell r="O35">
            <v>0</v>
          </cell>
          <cell r="P35">
            <v>341862</v>
          </cell>
          <cell r="Q35">
            <v>841862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204000</v>
          </cell>
          <cell r="I36">
            <v>42000</v>
          </cell>
          <cell r="J36">
            <v>3000</v>
          </cell>
          <cell r="K36">
            <v>12000</v>
          </cell>
          <cell r="L36">
            <v>0</v>
          </cell>
          <cell r="M36">
            <v>26682</v>
          </cell>
          <cell r="N36">
            <v>54180</v>
          </cell>
          <cell r="O36">
            <v>0</v>
          </cell>
          <cell r="P36">
            <v>341862</v>
          </cell>
          <cell r="Q36">
            <v>841862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5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0.40036764705882355</v>
          </cell>
          <cell r="T9" t="str">
            <v>就学支援金年間金額</v>
          </cell>
          <cell r="U9">
            <v>0</v>
          </cell>
          <cell r="V9">
            <v>163350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163350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133650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9000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163350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163350</v>
          </cell>
          <cell r="Q25">
            <v>163350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40650</v>
          </cell>
          <cell r="I26">
            <v>33000</v>
          </cell>
          <cell r="J26">
            <v>3000</v>
          </cell>
          <cell r="K26">
            <v>12000</v>
          </cell>
          <cell r="L26">
            <v>45000</v>
          </cell>
          <cell r="M26">
            <v>0</v>
          </cell>
          <cell r="N26">
            <v>0</v>
          </cell>
          <cell r="O26">
            <v>0</v>
          </cell>
          <cell r="P26">
            <v>133650</v>
          </cell>
          <cell r="Q26">
            <v>133650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6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0</v>
          </cell>
        </row>
        <row r="9">
          <cell r="S9">
            <v>0</v>
          </cell>
          <cell r="T9" t="str">
            <v>就学支援金年間金額</v>
          </cell>
          <cell r="U9">
            <v>0</v>
          </cell>
          <cell r="V9">
            <v>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204000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306000</v>
          </cell>
          <cell r="Q24">
            <v>306000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7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52100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349100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52100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52100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8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29700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89100</v>
          </cell>
        </row>
        <row r="9">
          <cell r="S9">
            <v>0.29117647058823531</v>
          </cell>
          <cell r="T9" t="str">
            <v>就学支援金年間金額</v>
          </cell>
          <cell r="U9">
            <v>0</v>
          </cell>
          <cell r="V9">
            <v>118800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118800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118800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118800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85200</v>
          </cell>
          <cell r="I24">
            <v>42000</v>
          </cell>
          <cell r="J24">
            <v>3000</v>
          </cell>
          <cell r="K24">
            <v>12000</v>
          </cell>
          <cell r="L24">
            <v>45000</v>
          </cell>
          <cell r="M24">
            <v>0</v>
          </cell>
          <cell r="N24">
            <v>0</v>
          </cell>
          <cell r="O24">
            <v>0</v>
          </cell>
          <cell r="P24">
            <v>187200</v>
          </cell>
          <cell r="Q24">
            <v>187200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118800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118800</v>
          </cell>
          <cell r="Q25">
            <v>118800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39">
        <row r="7">
          <cell r="S7" t="str">
            <v>振込就学支援金1</v>
          </cell>
          <cell r="T7">
            <v>0</v>
          </cell>
          <cell r="U7" t="str">
            <v>（4-6月）</v>
          </cell>
          <cell r="V7">
            <v>74250</v>
          </cell>
        </row>
        <row r="8">
          <cell r="S8" t="str">
            <v>振込就学支援金2</v>
          </cell>
          <cell r="T8">
            <v>0</v>
          </cell>
          <cell r="U8" t="str">
            <v>（7-3月）</v>
          </cell>
          <cell r="V8">
            <v>222750</v>
          </cell>
        </row>
        <row r="9">
          <cell r="S9">
            <v>0.7279411764705882</v>
          </cell>
          <cell r="T9" t="str">
            <v>就学支援金年間金額</v>
          </cell>
          <cell r="U9">
            <v>0</v>
          </cell>
          <cell r="V9">
            <v>297000</v>
          </cell>
        </row>
        <row r="10">
          <cell r="S10" t="str">
            <v>就学支援金返金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前期請求金額</v>
          </cell>
          <cell r="C11">
            <v>240000</v>
          </cell>
          <cell r="D11">
            <v>210000</v>
          </cell>
          <cell r="E11">
            <v>50000</v>
          </cell>
          <cell r="F11">
            <v>500000</v>
          </cell>
          <cell r="G11">
            <v>0</v>
          </cell>
          <cell r="H11">
            <v>204000</v>
          </cell>
          <cell r="I11">
            <v>42000</v>
          </cell>
          <cell r="J11">
            <v>3000</v>
          </cell>
          <cell r="K11">
            <v>12000</v>
          </cell>
          <cell r="L11">
            <v>45000</v>
          </cell>
          <cell r="M11">
            <v>26682</v>
          </cell>
          <cell r="N11">
            <v>54180</v>
          </cell>
          <cell r="O11">
            <v>0</v>
          </cell>
          <cell r="P11">
            <v>386862</v>
          </cell>
          <cell r="Q11">
            <v>886862</v>
          </cell>
          <cell r="S11" t="str">
            <v>返金後合計</v>
          </cell>
          <cell r="T11">
            <v>0</v>
          </cell>
          <cell r="U11">
            <v>0</v>
          </cell>
          <cell r="V11">
            <v>297000</v>
          </cell>
        </row>
        <row r="12">
          <cell r="B12" t="str">
            <v>ご入金金額1</v>
          </cell>
          <cell r="C12">
            <v>240000</v>
          </cell>
          <cell r="D12">
            <v>210000</v>
          </cell>
          <cell r="E12">
            <v>50000</v>
          </cell>
          <cell r="F12">
            <v>500000</v>
          </cell>
          <cell r="G12">
            <v>0</v>
          </cell>
          <cell r="H12">
            <v>204000</v>
          </cell>
          <cell r="I12">
            <v>42000</v>
          </cell>
          <cell r="J12">
            <v>3000</v>
          </cell>
          <cell r="K12">
            <v>12000</v>
          </cell>
          <cell r="L12">
            <v>45000</v>
          </cell>
          <cell r="M12">
            <v>26682</v>
          </cell>
          <cell r="N12">
            <v>54180</v>
          </cell>
          <cell r="O12">
            <v>0</v>
          </cell>
          <cell r="P12">
            <v>386862</v>
          </cell>
          <cell r="Q12">
            <v>886862</v>
          </cell>
          <cell r="S12" t="str">
            <v>振込父母負担金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就学支援金1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 t="str">
            <v>県へ返金</v>
          </cell>
          <cell r="T13">
            <v>0</v>
          </cell>
          <cell r="U13">
            <v>0</v>
          </cell>
          <cell r="V13">
            <v>0</v>
          </cell>
        </row>
        <row r="14">
          <cell r="B14" t="str">
            <v>埼玉県父母負担軽減事業補助金1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 t="str">
            <v>振込奨学の為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240000</v>
          </cell>
          <cell r="D15">
            <v>210000</v>
          </cell>
          <cell r="E15">
            <v>50000</v>
          </cell>
          <cell r="F15">
            <v>500000</v>
          </cell>
          <cell r="G15">
            <v>0</v>
          </cell>
          <cell r="H15">
            <v>204000</v>
          </cell>
          <cell r="I15">
            <v>42000</v>
          </cell>
          <cell r="J15">
            <v>3000</v>
          </cell>
          <cell r="K15">
            <v>12000</v>
          </cell>
          <cell r="L15">
            <v>45000</v>
          </cell>
          <cell r="M15">
            <v>26682</v>
          </cell>
          <cell r="N15">
            <v>54180</v>
          </cell>
          <cell r="O15">
            <v>0</v>
          </cell>
          <cell r="P15">
            <v>386862</v>
          </cell>
          <cell r="Q15">
            <v>886862</v>
          </cell>
          <cell r="S15" t="str">
            <v>支援金合計</v>
          </cell>
          <cell r="T15">
            <v>0</v>
          </cell>
          <cell r="U15">
            <v>0</v>
          </cell>
          <cell r="V15">
            <v>297000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 t="str">
            <v>支援金相殺金額合計</v>
          </cell>
          <cell r="T16">
            <v>0</v>
          </cell>
          <cell r="U16">
            <v>0</v>
          </cell>
          <cell r="V16">
            <v>297000</v>
          </cell>
        </row>
        <row r="17">
          <cell r="B17">
            <v>0</v>
          </cell>
          <cell r="H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 t="str">
            <v>入学金等合計金額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後期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 t="str">
            <v>5.　年度末ご返金金額</v>
          </cell>
        </row>
        <row r="19">
          <cell r="B19">
            <v>0</v>
          </cell>
          <cell r="C19" t="str">
            <v>入学金合計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str">
            <v>授業料等ご請求合計金額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str">
            <v>総合計</v>
          </cell>
          <cell r="S19" t="str">
            <v>名称</v>
          </cell>
          <cell r="T19">
            <v>0</v>
          </cell>
          <cell r="U19">
            <v>0</v>
          </cell>
          <cell r="V19" t="str">
            <v>ご返金金額</v>
          </cell>
        </row>
        <row r="20">
          <cell r="B20">
            <v>0</v>
          </cell>
          <cell r="C20" t="str">
            <v>入学金</v>
          </cell>
          <cell r="D20" t="str">
            <v>施設充実費</v>
          </cell>
          <cell r="E20" t="str">
            <v>教育充実費</v>
          </cell>
          <cell r="F20">
            <v>0</v>
          </cell>
          <cell r="G20">
            <v>0</v>
          </cell>
          <cell r="H20" t="str">
            <v>授業料</v>
          </cell>
          <cell r="I20" t="str">
            <v>実習費</v>
          </cell>
          <cell r="J20" t="str">
            <v>生徒会費</v>
          </cell>
          <cell r="K20" t="str">
            <v>後援会費</v>
          </cell>
          <cell r="L20" t="str">
            <v>旅行積立</v>
          </cell>
          <cell r="M20" t="str">
            <v>教科書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 t="str">
            <v>支援金ご返金合計金額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月単位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 t="str">
            <v>その他ご返金1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34000</v>
          </cell>
          <cell r="I22">
            <v>7000</v>
          </cell>
          <cell r="J22">
            <v>500</v>
          </cell>
          <cell r="K22">
            <v>2000</v>
          </cell>
          <cell r="L22">
            <v>7500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 t="str">
            <v>その他ご返金2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後期請求金額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204000</v>
          </cell>
          <cell r="I23">
            <v>42000</v>
          </cell>
          <cell r="J23">
            <v>3000</v>
          </cell>
          <cell r="K23">
            <v>12000</v>
          </cell>
          <cell r="L23">
            <v>45000</v>
          </cell>
          <cell r="M23">
            <v>0</v>
          </cell>
          <cell r="N23">
            <v>0</v>
          </cell>
          <cell r="O23">
            <v>0</v>
          </cell>
          <cell r="P23">
            <v>306000</v>
          </cell>
          <cell r="Q23">
            <v>306000</v>
          </cell>
          <cell r="S23" t="str">
            <v>合計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ご入金金額2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3000</v>
          </cell>
          <cell r="K24">
            <v>6000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9000</v>
          </cell>
          <cell r="Q24">
            <v>9000</v>
          </cell>
        </row>
        <row r="25">
          <cell r="B25" t="str">
            <v>就学支援金2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204000</v>
          </cell>
          <cell r="I25">
            <v>42000</v>
          </cell>
          <cell r="J25">
            <v>0</v>
          </cell>
          <cell r="K25">
            <v>6000</v>
          </cell>
          <cell r="L25">
            <v>45000</v>
          </cell>
          <cell r="M25">
            <v>0</v>
          </cell>
          <cell r="N25">
            <v>0</v>
          </cell>
          <cell r="O25">
            <v>0</v>
          </cell>
          <cell r="P25">
            <v>297000</v>
          </cell>
          <cell r="Q25">
            <v>297000</v>
          </cell>
        </row>
        <row r="26">
          <cell r="B26" t="str">
            <v>埼玉県父母負担軽減事業補助金2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奨学の為の給付金1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奨学の為の給付金2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204000</v>
          </cell>
          <cell r="I30">
            <v>42000</v>
          </cell>
          <cell r="J30">
            <v>3000</v>
          </cell>
          <cell r="K30">
            <v>12000</v>
          </cell>
          <cell r="L30">
            <v>45000</v>
          </cell>
          <cell r="M30">
            <v>0</v>
          </cell>
          <cell r="N30">
            <v>0</v>
          </cell>
          <cell r="O30">
            <v>0</v>
          </cell>
          <cell r="P30">
            <v>306000</v>
          </cell>
          <cell r="Q30">
            <v>306000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>合計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>
            <v>0</v>
          </cell>
          <cell r="C34" t="str">
            <v>入学金</v>
          </cell>
          <cell r="D34" t="str">
            <v>施設充実費</v>
          </cell>
          <cell r="E34" t="str">
            <v>教育充実費</v>
          </cell>
          <cell r="F34" t="str">
            <v>合計</v>
          </cell>
          <cell r="G34">
            <v>0</v>
          </cell>
          <cell r="H34" t="str">
            <v>授業料</v>
          </cell>
          <cell r="I34" t="str">
            <v>実習費</v>
          </cell>
          <cell r="J34" t="str">
            <v>生徒会費</v>
          </cell>
          <cell r="K34" t="str">
            <v>後援会費</v>
          </cell>
          <cell r="L34" t="str">
            <v>旅行積立</v>
          </cell>
          <cell r="M34" t="str">
            <v>教科書</v>
          </cell>
          <cell r="N34" t="str">
            <v>タブレット
一式</v>
          </cell>
          <cell r="O34">
            <v>0</v>
          </cell>
          <cell r="P34" t="str">
            <v>合計</v>
          </cell>
          <cell r="Q34" t="str">
            <v>総合計</v>
          </cell>
        </row>
        <row r="35">
          <cell r="B35" t="str">
            <v>年間ご請求金額</v>
          </cell>
          <cell r="C35">
            <v>240000</v>
          </cell>
          <cell r="D35">
            <v>210000</v>
          </cell>
          <cell r="E35">
            <v>50000</v>
          </cell>
          <cell r="F35">
            <v>500000</v>
          </cell>
          <cell r="G35">
            <v>0</v>
          </cell>
          <cell r="H35">
            <v>408000</v>
          </cell>
          <cell r="I35">
            <v>84000</v>
          </cell>
          <cell r="J35">
            <v>6000</v>
          </cell>
          <cell r="K35">
            <v>24000</v>
          </cell>
          <cell r="L35">
            <v>90000</v>
          </cell>
          <cell r="M35">
            <v>26682</v>
          </cell>
          <cell r="N35">
            <v>54180</v>
          </cell>
          <cell r="O35">
            <v>0</v>
          </cell>
          <cell r="P35">
            <v>692862</v>
          </cell>
          <cell r="Q35">
            <v>1192862</v>
          </cell>
        </row>
        <row r="36">
          <cell r="B36" t="str">
            <v>年間ご入金金額</v>
          </cell>
          <cell r="C36">
            <v>240000</v>
          </cell>
          <cell r="D36">
            <v>210000</v>
          </cell>
          <cell r="E36">
            <v>50000</v>
          </cell>
          <cell r="F36">
            <v>500000</v>
          </cell>
          <cell r="G36">
            <v>0</v>
          </cell>
          <cell r="H36">
            <v>408000</v>
          </cell>
          <cell r="I36">
            <v>84000</v>
          </cell>
          <cell r="J36">
            <v>6000</v>
          </cell>
          <cell r="K36">
            <v>24000</v>
          </cell>
          <cell r="L36">
            <v>90000</v>
          </cell>
          <cell r="M36">
            <v>26682</v>
          </cell>
          <cell r="N36">
            <v>54180</v>
          </cell>
          <cell r="O36">
            <v>0</v>
          </cell>
          <cell r="P36">
            <v>692862</v>
          </cell>
          <cell r="Q36">
            <v>1192862</v>
          </cell>
        </row>
        <row r="37">
          <cell r="B37" t="str">
            <v>未納もしくは過入金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9"/>
  <sheetViews>
    <sheetView tabSelected="1" workbookViewId="0">
      <selection activeCell="M13" sqref="M13"/>
    </sheetView>
  </sheetViews>
  <sheetFormatPr defaultRowHeight="13.5" x14ac:dyDescent="0.15"/>
  <cols>
    <col min="1" max="1" width="9" style="1" customWidth="1"/>
    <col min="2" max="2" width="15.625" style="1" customWidth="1"/>
    <col min="3" max="5" width="10.625" style="1" customWidth="1"/>
    <col min="6" max="6" width="9" style="1" bestFit="1" customWidth="1"/>
    <col min="7" max="7" width="1.75" style="2" customWidth="1"/>
    <col min="8" max="8" width="10.375" style="1" customWidth="1"/>
    <col min="9" max="15" width="10.625" style="1" customWidth="1"/>
    <col min="16" max="17" width="11.5" style="1" customWidth="1"/>
    <col min="18" max="18" width="2" style="1" customWidth="1"/>
    <col min="19" max="20" width="9" style="1"/>
    <col min="21" max="21" width="9.5" style="1" customWidth="1"/>
    <col min="22" max="22" width="17.75" style="1" customWidth="1"/>
    <col min="23" max="16384" width="9" style="1"/>
  </cols>
  <sheetData>
    <row r="1" spans="1:22" ht="46.5" customHeight="1" x14ac:dyDescent="0.15">
      <c r="A1" s="256" t="s">
        <v>69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</row>
    <row r="2" spans="1:22" ht="5.25" customHeight="1" thickBot="1" x14ac:dyDescent="0.2"/>
    <row r="3" spans="1:22" ht="42" customHeight="1" thickBot="1" x14ac:dyDescent="0.2">
      <c r="A3" s="3" t="s">
        <v>0</v>
      </c>
      <c r="B3" s="4" t="s">
        <v>1</v>
      </c>
      <c r="C3" s="193" t="s">
        <v>2</v>
      </c>
      <c r="D3" s="194">
        <v>31</v>
      </c>
      <c r="E3" s="195" t="s">
        <v>3</v>
      </c>
      <c r="F3" s="257">
        <f>VLOOKUP($D3,[1]生徒名簿!$A$2:$P$40,2,FALSE)</f>
        <v>202410031</v>
      </c>
      <c r="G3" s="258"/>
      <c r="H3" s="258"/>
      <c r="I3" s="259"/>
      <c r="J3" s="192" t="s">
        <v>4</v>
      </c>
      <c r="K3" s="257" t="str">
        <f>VLOOKUP($D3,[1]生徒名簿!$A$2:$P$40,4,FALSE)</f>
        <v>山岡　結希</v>
      </c>
      <c r="L3" s="258"/>
      <c r="M3" s="258"/>
      <c r="N3" s="258"/>
      <c r="O3" s="259"/>
      <c r="P3" s="196"/>
      <c r="Q3" s="197"/>
      <c r="S3" s="260" t="s">
        <v>5</v>
      </c>
      <c r="T3" s="261"/>
      <c r="U3" s="262">
        <f>-IF(Q37&gt;0,"0",Q37)</f>
        <v>660801</v>
      </c>
      <c r="V3" s="263"/>
    </row>
    <row r="4" spans="1:22" ht="3.75" customHeight="1" thickBot="1" x14ac:dyDescent="0.2"/>
    <row r="5" spans="1:22" ht="22.5" customHeight="1" thickBot="1" x14ac:dyDescent="0.2">
      <c r="A5" s="5" t="s">
        <v>6</v>
      </c>
      <c r="B5" s="6"/>
      <c r="H5" s="5" t="s">
        <v>7</v>
      </c>
      <c r="S5" s="5" t="s">
        <v>8</v>
      </c>
      <c r="V5" s="264" t="s">
        <v>9</v>
      </c>
    </row>
    <row r="6" spans="1:22" ht="18" thickBot="1" x14ac:dyDescent="0.2">
      <c r="A6" s="237" t="s">
        <v>10</v>
      </c>
      <c r="B6" s="238"/>
      <c r="C6" s="266" t="s">
        <v>11</v>
      </c>
      <c r="D6" s="267"/>
      <c r="E6" s="267"/>
      <c r="F6" s="268"/>
      <c r="G6" s="7"/>
      <c r="H6" s="244" t="s">
        <v>12</v>
      </c>
      <c r="I6" s="245"/>
      <c r="J6" s="245"/>
      <c r="K6" s="245"/>
      <c r="L6" s="245"/>
      <c r="M6" s="245"/>
      <c r="N6" s="245"/>
      <c r="O6" s="245"/>
      <c r="P6" s="246"/>
      <c r="Q6" s="8"/>
      <c r="U6" s="9" t="s">
        <v>13</v>
      </c>
      <c r="V6" s="265"/>
    </row>
    <row r="7" spans="1:22" ht="22.5" customHeight="1" thickBot="1" x14ac:dyDescent="0.2">
      <c r="A7" s="239"/>
      <c r="B7" s="240"/>
      <c r="C7" s="269" t="s">
        <v>11</v>
      </c>
      <c r="D7" s="270"/>
      <c r="E7" s="270"/>
      <c r="F7" s="271"/>
      <c r="G7" s="7"/>
      <c r="H7" s="269" t="s">
        <v>14</v>
      </c>
      <c r="I7" s="270"/>
      <c r="J7" s="270"/>
      <c r="K7" s="270"/>
      <c r="L7" s="270"/>
      <c r="M7" s="270"/>
      <c r="N7" s="270"/>
      <c r="O7" s="270"/>
      <c r="P7" s="271"/>
      <c r="Q7" s="272" t="s">
        <v>15</v>
      </c>
      <c r="S7" s="10" t="s">
        <v>16</v>
      </c>
      <c r="T7" s="11"/>
      <c r="U7" s="12" t="s">
        <v>17</v>
      </c>
      <c r="V7" s="13"/>
    </row>
    <row r="8" spans="1:22" ht="22.5" customHeight="1" thickBot="1" x14ac:dyDescent="0.2">
      <c r="A8" s="275" t="s">
        <v>18</v>
      </c>
      <c r="B8" s="276"/>
      <c r="C8" s="279" t="s">
        <v>19</v>
      </c>
      <c r="D8" s="281" t="s">
        <v>20</v>
      </c>
      <c r="E8" s="284" t="s">
        <v>21</v>
      </c>
      <c r="F8" s="14"/>
      <c r="G8" s="7"/>
      <c r="H8" s="15" t="s">
        <v>22</v>
      </c>
      <c r="I8" s="16" t="s">
        <v>23</v>
      </c>
      <c r="J8" s="16" t="s">
        <v>24</v>
      </c>
      <c r="K8" s="16" t="s">
        <v>25</v>
      </c>
      <c r="L8" s="16" t="s">
        <v>26</v>
      </c>
      <c r="M8" s="222" t="s">
        <v>27</v>
      </c>
      <c r="N8" s="225" t="s">
        <v>28</v>
      </c>
      <c r="O8" s="228"/>
      <c r="P8" s="17"/>
      <c r="Q8" s="273"/>
      <c r="S8" s="18" t="s">
        <v>29</v>
      </c>
      <c r="T8" s="19"/>
      <c r="U8" s="20" t="s">
        <v>30</v>
      </c>
      <c r="V8" s="13"/>
    </row>
    <row r="9" spans="1:22" ht="22.5" customHeight="1" thickBot="1" x14ac:dyDescent="0.2">
      <c r="A9" s="275"/>
      <c r="B9" s="276"/>
      <c r="C9" s="280"/>
      <c r="D9" s="282"/>
      <c r="E9" s="285"/>
      <c r="F9" s="14"/>
      <c r="G9" s="7"/>
      <c r="H9" s="231" t="s">
        <v>31</v>
      </c>
      <c r="I9" s="232"/>
      <c r="J9" s="232"/>
      <c r="K9" s="232"/>
      <c r="L9" s="233"/>
      <c r="M9" s="223"/>
      <c r="N9" s="226"/>
      <c r="O9" s="229"/>
      <c r="P9" s="17"/>
      <c r="Q9" s="273"/>
      <c r="S9" s="21">
        <f>V9/H35</f>
        <v>0</v>
      </c>
      <c r="T9" s="22" t="s">
        <v>32</v>
      </c>
      <c r="U9" s="23"/>
      <c r="V9" s="24">
        <f>SUM(V7:V8)</f>
        <v>0</v>
      </c>
    </row>
    <row r="10" spans="1:22" ht="22.5" customHeight="1" thickTop="1" thickBot="1" x14ac:dyDescent="0.2">
      <c r="A10" s="277"/>
      <c r="B10" s="278"/>
      <c r="C10" s="25" t="s">
        <v>70</v>
      </c>
      <c r="D10" s="283"/>
      <c r="E10" s="286"/>
      <c r="F10" s="26"/>
      <c r="G10" s="27"/>
      <c r="H10" s="28">
        <v>35000</v>
      </c>
      <c r="I10" s="29">
        <v>7000</v>
      </c>
      <c r="J10" s="30">
        <v>500</v>
      </c>
      <c r="K10" s="30">
        <v>2000</v>
      </c>
      <c r="L10" s="30">
        <v>7500</v>
      </c>
      <c r="M10" s="224"/>
      <c r="N10" s="227"/>
      <c r="O10" s="230"/>
      <c r="P10" s="26"/>
      <c r="Q10" s="274"/>
      <c r="S10" s="31" t="s">
        <v>33</v>
      </c>
      <c r="T10" s="32"/>
      <c r="U10" s="32"/>
      <c r="V10" s="33"/>
    </row>
    <row r="11" spans="1:22" ht="22.5" customHeight="1" thickBot="1" x14ac:dyDescent="0.2">
      <c r="A11" s="34"/>
      <c r="B11" s="35" t="s">
        <v>34</v>
      </c>
      <c r="C11" s="36">
        <v>240000</v>
      </c>
      <c r="D11" s="37">
        <v>210000</v>
      </c>
      <c r="E11" s="38">
        <v>60000</v>
      </c>
      <c r="F11" s="39">
        <f>SUM(C11:E11)</f>
        <v>510000</v>
      </c>
      <c r="G11" s="27"/>
      <c r="H11" s="40">
        <f>H10*6</f>
        <v>210000</v>
      </c>
      <c r="I11" s="41">
        <f>I10*6</f>
        <v>42000</v>
      </c>
      <c r="J11" s="42">
        <f t="shared" ref="J11:L11" si="0">J10*6</f>
        <v>3000</v>
      </c>
      <c r="K11" s="42">
        <f t="shared" si="0"/>
        <v>12000</v>
      </c>
      <c r="L11" s="42">
        <f t="shared" si="0"/>
        <v>45000</v>
      </c>
      <c r="M11" s="43">
        <v>27451</v>
      </c>
      <c r="N11" s="44">
        <v>68750</v>
      </c>
      <c r="O11" s="45"/>
      <c r="P11" s="39">
        <f>SUM(H11:O11)</f>
        <v>408201</v>
      </c>
      <c r="Q11" s="46">
        <f>P11+F11</f>
        <v>918201</v>
      </c>
      <c r="S11" s="47" t="s">
        <v>35</v>
      </c>
      <c r="T11" s="48"/>
      <c r="U11" s="49"/>
      <c r="V11" s="50">
        <f>SUM(V9:V10)</f>
        <v>0</v>
      </c>
    </row>
    <row r="12" spans="1:22" ht="22.5" customHeight="1" thickBot="1" x14ac:dyDescent="0.2">
      <c r="A12" s="234" t="s">
        <v>36</v>
      </c>
      <c r="B12" s="51" t="s">
        <v>37</v>
      </c>
      <c r="C12" s="52">
        <v>240000</v>
      </c>
      <c r="D12" s="53">
        <v>210000</v>
      </c>
      <c r="E12" s="54">
        <v>60000</v>
      </c>
      <c r="F12" s="55">
        <f>SUM(C12:E12)</f>
        <v>510000</v>
      </c>
      <c r="G12" s="27"/>
      <c r="H12" s="52"/>
      <c r="I12" s="53"/>
      <c r="J12" s="56"/>
      <c r="K12" s="56"/>
      <c r="L12" s="56"/>
      <c r="M12" s="56"/>
      <c r="N12" s="57"/>
      <c r="O12" s="58"/>
      <c r="P12" s="55">
        <f t="shared" ref="P12:P15" si="1">SUM(H12:O12)</f>
        <v>0</v>
      </c>
      <c r="Q12" s="59">
        <f>P12+F12</f>
        <v>510000</v>
      </c>
      <c r="S12" s="60" t="s">
        <v>38</v>
      </c>
      <c r="T12" s="61"/>
      <c r="U12" s="23"/>
      <c r="V12" s="62"/>
    </row>
    <row r="13" spans="1:22" ht="22.5" customHeight="1" thickBot="1" x14ac:dyDescent="0.2">
      <c r="A13" s="235"/>
      <c r="B13" s="63" t="s">
        <v>39</v>
      </c>
      <c r="C13" s="64"/>
      <c r="D13" s="65"/>
      <c r="E13" s="66"/>
      <c r="F13" s="67">
        <f>SUM(C13:E13)</f>
        <v>0</v>
      </c>
      <c r="G13" s="68"/>
      <c r="H13" s="69">
        <v>59400</v>
      </c>
      <c r="I13" s="70"/>
      <c r="J13" s="71"/>
      <c r="K13" s="71"/>
      <c r="L13" s="71"/>
      <c r="M13" s="71"/>
      <c r="N13" s="72"/>
      <c r="O13" s="73"/>
      <c r="P13" s="66">
        <f t="shared" si="1"/>
        <v>59400</v>
      </c>
      <c r="Q13" s="74">
        <f>P13+F13</f>
        <v>59400</v>
      </c>
      <c r="S13" s="75" t="s">
        <v>40</v>
      </c>
      <c r="T13" s="61"/>
      <c r="U13" s="49"/>
      <c r="V13" s="76"/>
    </row>
    <row r="14" spans="1:22" ht="22.5" customHeight="1" thickBot="1" x14ac:dyDescent="0.2">
      <c r="A14" s="235"/>
      <c r="B14" s="77" t="s">
        <v>41</v>
      </c>
      <c r="C14" s="78"/>
      <c r="D14" s="79"/>
      <c r="E14" s="80"/>
      <c r="F14" s="81">
        <f>SUM(C14:E14)</f>
        <v>0</v>
      </c>
      <c r="G14" s="82"/>
      <c r="H14" s="83"/>
      <c r="I14" s="84"/>
      <c r="J14" s="85"/>
      <c r="K14" s="85"/>
      <c r="L14" s="85"/>
      <c r="M14" s="85"/>
      <c r="N14" s="86"/>
      <c r="O14" s="87"/>
      <c r="P14" s="80">
        <f t="shared" si="1"/>
        <v>0</v>
      </c>
      <c r="Q14" s="88">
        <f>P14+F14</f>
        <v>0</v>
      </c>
      <c r="S14" s="31" t="s">
        <v>42</v>
      </c>
      <c r="T14" s="32"/>
      <c r="U14" s="23"/>
      <c r="V14" s="62"/>
    </row>
    <row r="15" spans="1:22" ht="22.5" customHeight="1" thickBot="1" x14ac:dyDescent="0.2">
      <c r="A15" s="236"/>
      <c r="B15" s="89"/>
      <c r="C15" s="90">
        <f>SUM(C12:C14)</f>
        <v>240000</v>
      </c>
      <c r="D15" s="91">
        <f t="shared" ref="D15:O15" si="2">SUM(D12:D14)</f>
        <v>210000</v>
      </c>
      <c r="E15" s="92">
        <f t="shared" si="2"/>
        <v>60000</v>
      </c>
      <c r="F15" s="92">
        <f>SUM(C15:E15)</f>
        <v>510000</v>
      </c>
      <c r="G15" s="27"/>
      <c r="H15" s="90">
        <f>SUM(H12:H14)</f>
        <v>59400</v>
      </c>
      <c r="I15" s="91">
        <f t="shared" si="2"/>
        <v>0</v>
      </c>
      <c r="J15" s="93">
        <f t="shared" si="2"/>
        <v>0</v>
      </c>
      <c r="K15" s="93">
        <f t="shared" si="2"/>
        <v>0</v>
      </c>
      <c r="L15" s="93">
        <f t="shared" si="2"/>
        <v>0</v>
      </c>
      <c r="M15" s="93">
        <f>SUM(M12:M14)</f>
        <v>0</v>
      </c>
      <c r="N15" s="94">
        <f t="shared" si="2"/>
        <v>0</v>
      </c>
      <c r="O15" s="59">
        <f t="shared" si="2"/>
        <v>0</v>
      </c>
      <c r="P15" s="92">
        <f t="shared" si="1"/>
        <v>59400</v>
      </c>
      <c r="Q15" s="95">
        <f>P15+F15</f>
        <v>569400</v>
      </c>
      <c r="S15" s="75" t="s">
        <v>43</v>
      </c>
      <c r="T15" s="61"/>
      <c r="U15" s="23"/>
      <c r="V15" s="96">
        <f>SUM(V11:V14)-V13</f>
        <v>0</v>
      </c>
    </row>
    <row r="16" spans="1:22" ht="22.5" customHeight="1" thickBot="1" x14ac:dyDescent="0.2">
      <c r="A16" s="200" t="s">
        <v>44</v>
      </c>
      <c r="B16" s="201"/>
      <c r="C16" s="97">
        <f t="shared" ref="C16:Q16" si="3">C15-C11</f>
        <v>0</v>
      </c>
      <c r="D16" s="41">
        <f t="shared" si="3"/>
        <v>0</v>
      </c>
      <c r="E16" s="39">
        <f t="shared" si="3"/>
        <v>0</v>
      </c>
      <c r="F16" s="39">
        <f t="shared" si="3"/>
        <v>0</v>
      </c>
      <c r="G16" s="27"/>
      <c r="H16" s="97">
        <f>H15-H23</f>
        <v>-150600</v>
      </c>
      <c r="I16" s="41">
        <f>I15-I23</f>
        <v>-42000</v>
      </c>
      <c r="J16" s="41">
        <f t="shared" si="3"/>
        <v>-3000</v>
      </c>
      <c r="K16" s="41">
        <f t="shared" si="3"/>
        <v>-12000</v>
      </c>
      <c r="L16" s="41">
        <f t="shared" si="3"/>
        <v>-45000</v>
      </c>
      <c r="M16" s="41">
        <f t="shared" si="3"/>
        <v>-27451</v>
      </c>
      <c r="N16" s="98">
        <f>N15-N11</f>
        <v>-68750</v>
      </c>
      <c r="O16" s="46">
        <f>O15-O11</f>
        <v>0</v>
      </c>
      <c r="P16" s="39">
        <f t="shared" si="3"/>
        <v>-348801</v>
      </c>
      <c r="Q16" s="39">
        <f t="shared" si="3"/>
        <v>-348801</v>
      </c>
      <c r="S16" s="60" t="s">
        <v>45</v>
      </c>
      <c r="T16" s="61"/>
      <c r="U16" s="23"/>
      <c r="V16" s="96">
        <f>Q13+Q14+Q25+Q26+Q27+Q28+Q29</f>
        <v>59400</v>
      </c>
    </row>
    <row r="17" spans="1:23" s="2" customFormat="1" ht="8.25" customHeight="1" thickBot="1" x14ac:dyDescent="0.2">
      <c r="A17" s="99"/>
      <c r="B17" s="99"/>
      <c r="H17" s="99"/>
      <c r="T17" s="1"/>
      <c r="U17" s="1"/>
      <c r="V17" s="1"/>
    </row>
    <row r="18" spans="1:23" ht="19.5" customHeight="1" thickBot="1" x14ac:dyDescent="0.2">
      <c r="A18" s="237" t="s">
        <v>46</v>
      </c>
      <c r="B18" s="238"/>
      <c r="C18" s="241" t="s">
        <v>11</v>
      </c>
      <c r="D18" s="242"/>
      <c r="E18" s="242"/>
      <c r="F18" s="243"/>
      <c r="G18" s="27"/>
      <c r="H18" s="244" t="s">
        <v>47</v>
      </c>
      <c r="I18" s="245"/>
      <c r="J18" s="245"/>
      <c r="K18" s="245"/>
      <c r="L18" s="245"/>
      <c r="M18" s="245"/>
      <c r="N18" s="245"/>
      <c r="O18" s="245"/>
      <c r="P18" s="245"/>
      <c r="Q18" s="246"/>
      <c r="S18" s="5" t="s">
        <v>48</v>
      </c>
    </row>
    <row r="19" spans="1:23" ht="22.5" customHeight="1" thickBot="1" x14ac:dyDescent="0.2">
      <c r="A19" s="239"/>
      <c r="B19" s="240"/>
      <c r="C19" s="247" t="s">
        <v>49</v>
      </c>
      <c r="D19" s="248"/>
      <c r="E19" s="248"/>
      <c r="F19" s="249"/>
      <c r="G19" s="27"/>
      <c r="H19" s="250" t="s">
        <v>14</v>
      </c>
      <c r="I19" s="251"/>
      <c r="J19" s="251"/>
      <c r="K19" s="251"/>
      <c r="L19" s="251"/>
      <c r="M19" s="251"/>
      <c r="N19" s="251"/>
      <c r="O19" s="251"/>
      <c r="P19" s="252"/>
      <c r="Q19" s="253" t="s">
        <v>15</v>
      </c>
      <c r="S19" s="209" t="s">
        <v>50</v>
      </c>
      <c r="T19" s="210"/>
      <c r="U19" s="210"/>
      <c r="V19" s="100" t="s">
        <v>51</v>
      </c>
    </row>
    <row r="20" spans="1:23" ht="22.5" customHeight="1" x14ac:dyDescent="0.15">
      <c r="A20" s="211" t="s">
        <v>52</v>
      </c>
      <c r="B20" s="212"/>
      <c r="C20" s="214" t="s">
        <v>19</v>
      </c>
      <c r="D20" s="216" t="s">
        <v>20</v>
      </c>
      <c r="E20" s="219" t="s">
        <v>21</v>
      </c>
      <c r="F20" s="101"/>
      <c r="G20" s="7"/>
      <c r="H20" s="15" t="s">
        <v>22</v>
      </c>
      <c r="I20" s="16" t="s">
        <v>23</v>
      </c>
      <c r="J20" s="16" t="s">
        <v>24</v>
      </c>
      <c r="K20" s="16" t="s">
        <v>25</v>
      </c>
      <c r="L20" s="16" t="s">
        <v>26</v>
      </c>
      <c r="M20" s="222" t="s">
        <v>27</v>
      </c>
      <c r="N20" s="225"/>
      <c r="O20" s="228"/>
      <c r="P20" s="102"/>
      <c r="Q20" s="254"/>
      <c r="S20" s="47" t="s">
        <v>53</v>
      </c>
      <c r="T20" s="103"/>
      <c r="U20" s="49"/>
      <c r="V20" s="104">
        <f>V15-V16</f>
        <v>-59400</v>
      </c>
    </row>
    <row r="21" spans="1:23" ht="22.5" customHeight="1" thickBot="1" x14ac:dyDescent="0.2">
      <c r="A21" s="211"/>
      <c r="B21" s="212"/>
      <c r="C21" s="215"/>
      <c r="D21" s="217"/>
      <c r="E21" s="220"/>
      <c r="F21" s="101"/>
      <c r="G21" s="7"/>
      <c r="H21" s="231" t="s">
        <v>31</v>
      </c>
      <c r="I21" s="232"/>
      <c r="J21" s="232"/>
      <c r="K21" s="232"/>
      <c r="L21" s="233"/>
      <c r="M21" s="223"/>
      <c r="N21" s="226"/>
      <c r="O21" s="229"/>
      <c r="P21" s="102"/>
      <c r="Q21" s="254"/>
      <c r="S21" s="47" t="s">
        <v>54</v>
      </c>
      <c r="T21" s="48"/>
      <c r="U21" s="49"/>
      <c r="V21" s="76"/>
    </row>
    <row r="22" spans="1:23" ht="22.5" customHeight="1" thickTop="1" thickBot="1" x14ac:dyDescent="0.2">
      <c r="A22" s="204"/>
      <c r="B22" s="213"/>
      <c r="C22" s="105"/>
      <c r="D22" s="218"/>
      <c r="E22" s="221"/>
      <c r="F22" s="106"/>
      <c r="G22" s="27"/>
      <c r="H22" s="28">
        <v>35000</v>
      </c>
      <c r="I22" s="29">
        <v>7000</v>
      </c>
      <c r="J22" s="30">
        <v>500</v>
      </c>
      <c r="K22" s="30">
        <v>2000</v>
      </c>
      <c r="L22" s="30">
        <v>7500</v>
      </c>
      <c r="M22" s="224"/>
      <c r="N22" s="227"/>
      <c r="O22" s="230"/>
      <c r="P22" s="26"/>
      <c r="Q22" s="255"/>
      <c r="S22" s="18" t="s">
        <v>55</v>
      </c>
      <c r="T22" s="19"/>
      <c r="U22" s="20"/>
      <c r="V22" s="13"/>
    </row>
    <row r="23" spans="1:23" ht="22.5" customHeight="1" thickBot="1" x14ac:dyDescent="0.2">
      <c r="A23" s="34"/>
      <c r="B23" s="35" t="s">
        <v>56</v>
      </c>
      <c r="C23" s="107"/>
      <c r="D23" s="108"/>
      <c r="E23" s="109"/>
      <c r="F23" s="109">
        <f>SUM(C23:E23)</f>
        <v>0</v>
      </c>
      <c r="G23" s="27"/>
      <c r="H23" s="40">
        <f>H22*6</f>
        <v>210000</v>
      </c>
      <c r="I23" s="41">
        <f>I22*6</f>
        <v>42000</v>
      </c>
      <c r="J23" s="42">
        <f t="shared" ref="J23:L23" si="4">J22*6</f>
        <v>3000</v>
      </c>
      <c r="K23" s="42">
        <f t="shared" si="4"/>
        <v>12000</v>
      </c>
      <c r="L23" s="42">
        <f t="shared" si="4"/>
        <v>45000</v>
      </c>
      <c r="M23" s="43"/>
      <c r="N23" s="44"/>
      <c r="O23" s="45"/>
      <c r="P23" s="110">
        <f>SUM(H23:O23)</f>
        <v>312000</v>
      </c>
      <c r="Q23" s="111">
        <f t="shared" ref="Q23:Q30" si="5">P23+F23</f>
        <v>312000</v>
      </c>
      <c r="S23" s="75" t="s">
        <v>57</v>
      </c>
      <c r="T23" s="61"/>
      <c r="U23" s="61"/>
      <c r="V23" s="24">
        <f>SUM(V20:V22)</f>
        <v>-59400</v>
      </c>
    </row>
    <row r="24" spans="1:23" ht="22.5" customHeight="1" thickBot="1" x14ac:dyDescent="0.2">
      <c r="A24" s="198" t="s">
        <v>58</v>
      </c>
      <c r="B24" s="51" t="s">
        <v>59</v>
      </c>
      <c r="C24" s="112"/>
      <c r="D24" s="113"/>
      <c r="E24" s="114"/>
      <c r="F24" s="114">
        <f>SUM(C24:E24)</f>
        <v>0</v>
      </c>
      <c r="G24" s="27"/>
      <c r="H24" s="52"/>
      <c r="I24" s="53"/>
      <c r="J24" s="56"/>
      <c r="K24" s="56"/>
      <c r="L24" s="56"/>
      <c r="M24" s="56"/>
      <c r="N24" s="56"/>
      <c r="O24" s="54"/>
      <c r="P24" s="92">
        <f t="shared" ref="P24:P30" si="6">SUM(H24:O24)</f>
        <v>0</v>
      </c>
      <c r="Q24" s="95">
        <f t="shared" si="5"/>
        <v>0</v>
      </c>
    </row>
    <row r="25" spans="1:23" ht="22.5" customHeight="1" x14ac:dyDescent="0.15">
      <c r="A25" s="198"/>
      <c r="B25" s="115" t="s">
        <v>60</v>
      </c>
      <c r="C25" s="116"/>
      <c r="D25" s="117"/>
      <c r="E25" s="118"/>
      <c r="F25" s="119">
        <f>SUM(C25:E25)</f>
        <v>0</v>
      </c>
      <c r="G25" s="68"/>
      <c r="H25" s="120"/>
      <c r="I25" s="121"/>
      <c r="J25" s="122"/>
      <c r="K25" s="122"/>
      <c r="L25" s="122"/>
      <c r="M25" s="122"/>
      <c r="N25" s="123"/>
      <c r="O25" s="124"/>
      <c r="P25" s="125">
        <f t="shared" si="6"/>
        <v>0</v>
      </c>
      <c r="Q25" s="126">
        <f t="shared" si="5"/>
        <v>0</v>
      </c>
      <c r="S25" s="127" t="s">
        <v>61</v>
      </c>
      <c r="T25" s="128">
        <f>F12</f>
        <v>510000</v>
      </c>
      <c r="U25" s="129" t="s">
        <v>62</v>
      </c>
      <c r="V25" s="130"/>
    </row>
    <row r="26" spans="1:23" ht="22.5" customHeight="1" x14ac:dyDescent="0.15">
      <c r="A26" s="198"/>
      <c r="B26" s="77" t="s">
        <v>63</v>
      </c>
      <c r="C26" s="131"/>
      <c r="D26" s="132"/>
      <c r="E26" s="133"/>
      <c r="F26" s="119">
        <f t="shared" ref="F26:F29" si="7">SUM(C26:E26)</f>
        <v>0</v>
      </c>
      <c r="G26" s="68"/>
      <c r="H26" s="134"/>
      <c r="I26" s="135"/>
      <c r="J26" s="136"/>
      <c r="K26" s="136"/>
      <c r="L26" s="136"/>
      <c r="M26" s="136"/>
      <c r="N26" s="137"/>
      <c r="O26" s="138"/>
      <c r="P26" s="125">
        <f t="shared" si="6"/>
        <v>0</v>
      </c>
      <c r="Q26" s="126">
        <f t="shared" si="5"/>
        <v>0</v>
      </c>
      <c r="S26" s="139"/>
      <c r="T26" s="2"/>
      <c r="U26" s="140" t="s">
        <v>62</v>
      </c>
      <c r="V26" s="141"/>
    </row>
    <row r="27" spans="1:23" ht="22.5" customHeight="1" x14ac:dyDescent="0.15">
      <c r="A27" s="198"/>
      <c r="B27" s="142" t="s">
        <v>64</v>
      </c>
      <c r="C27" s="131"/>
      <c r="D27" s="132"/>
      <c r="E27" s="133"/>
      <c r="F27" s="119">
        <f t="shared" si="7"/>
        <v>0</v>
      </c>
      <c r="G27" s="68"/>
      <c r="H27" s="134"/>
      <c r="I27" s="135"/>
      <c r="J27" s="136"/>
      <c r="K27" s="136"/>
      <c r="L27" s="136"/>
      <c r="M27" s="136"/>
      <c r="N27" s="137"/>
      <c r="O27" s="138"/>
      <c r="P27" s="125">
        <f t="shared" si="6"/>
        <v>0</v>
      </c>
      <c r="Q27" s="126">
        <f t="shared" si="5"/>
        <v>0</v>
      </c>
      <c r="S27" s="143"/>
      <c r="T27" s="140"/>
      <c r="U27" s="140" t="s">
        <v>62</v>
      </c>
      <c r="V27" s="141"/>
    </row>
    <row r="28" spans="1:23" ht="22.5" customHeight="1" x14ac:dyDescent="0.15">
      <c r="A28" s="198"/>
      <c r="B28" s="142" t="s">
        <v>65</v>
      </c>
      <c r="C28" s="131"/>
      <c r="D28" s="132"/>
      <c r="E28" s="133"/>
      <c r="F28" s="119">
        <f t="shared" si="7"/>
        <v>0</v>
      </c>
      <c r="G28" s="68"/>
      <c r="H28" s="134"/>
      <c r="I28" s="135"/>
      <c r="J28" s="136"/>
      <c r="K28" s="136"/>
      <c r="L28" s="136"/>
      <c r="M28" s="136"/>
      <c r="N28" s="137"/>
      <c r="O28" s="138"/>
      <c r="P28" s="125">
        <f t="shared" si="6"/>
        <v>0</v>
      </c>
      <c r="Q28" s="144">
        <f t="shared" si="5"/>
        <v>0</v>
      </c>
      <c r="S28" s="145"/>
      <c r="T28" s="2"/>
      <c r="U28" s="2"/>
      <c r="V28" s="141"/>
    </row>
    <row r="29" spans="1:23" ht="22.5" customHeight="1" thickBot="1" x14ac:dyDescent="0.2">
      <c r="A29" s="198"/>
      <c r="B29" s="146"/>
      <c r="C29" s="147"/>
      <c r="D29" s="148"/>
      <c r="E29" s="149"/>
      <c r="F29" s="150">
        <f t="shared" si="7"/>
        <v>0</v>
      </c>
      <c r="G29" s="68"/>
      <c r="H29" s="151"/>
      <c r="I29" s="152"/>
      <c r="J29" s="153"/>
      <c r="K29" s="153"/>
      <c r="L29" s="153"/>
      <c r="M29" s="153"/>
      <c r="N29" s="154"/>
      <c r="O29" s="155"/>
      <c r="P29" s="156">
        <f t="shared" si="6"/>
        <v>0</v>
      </c>
      <c r="Q29" s="157">
        <f t="shared" si="5"/>
        <v>0</v>
      </c>
      <c r="S29" s="145"/>
      <c r="T29" s="2"/>
      <c r="U29" s="2"/>
      <c r="V29" s="141"/>
    </row>
    <row r="30" spans="1:23" ht="22.5" customHeight="1" thickBot="1" x14ac:dyDescent="0.2">
      <c r="A30" s="199"/>
      <c r="B30" s="158"/>
      <c r="C30" s="107">
        <f>SUM(C24:C29)</f>
        <v>0</v>
      </c>
      <c r="D30" s="108">
        <f>SUM(D24:D29)</f>
        <v>0</v>
      </c>
      <c r="E30" s="109">
        <f>SUM(E24:E29)</f>
        <v>0</v>
      </c>
      <c r="F30" s="159">
        <f>SUM(C30:E30)</f>
        <v>0</v>
      </c>
      <c r="G30" s="68"/>
      <c r="H30" s="160">
        <f t="shared" ref="H30:O30" si="8">SUM(H24:H29)</f>
        <v>0</v>
      </c>
      <c r="I30" s="161">
        <f t="shared" si="8"/>
        <v>0</v>
      </c>
      <c r="J30" s="161">
        <f t="shared" si="8"/>
        <v>0</v>
      </c>
      <c r="K30" s="161">
        <f t="shared" si="8"/>
        <v>0</v>
      </c>
      <c r="L30" s="161">
        <f t="shared" si="8"/>
        <v>0</v>
      </c>
      <c r="M30" s="161">
        <f t="shared" si="8"/>
        <v>0</v>
      </c>
      <c r="N30" s="162">
        <f t="shared" si="8"/>
        <v>0</v>
      </c>
      <c r="O30" s="111">
        <f t="shared" si="8"/>
        <v>0</v>
      </c>
      <c r="P30" s="92">
        <f t="shared" si="6"/>
        <v>0</v>
      </c>
      <c r="Q30" s="95">
        <f t="shared" si="5"/>
        <v>0</v>
      </c>
      <c r="S30" s="163"/>
      <c r="T30" s="140"/>
      <c r="U30" s="140"/>
      <c r="V30" s="141"/>
    </row>
    <row r="31" spans="1:23" ht="22.5" customHeight="1" thickBot="1" x14ac:dyDescent="0.2">
      <c r="A31" s="200" t="s">
        <v>44</v>
      </c>
      <c r="B31" s="201"/>
      <c r="C31" s="107">
        <f>C30-C23</f>
        <v>0</v>
      </c>
      <c r="D31" s="108">
        <f t="shared" ref="D31:Q31" si="9">D30-D23</f>
        <v>0</v>
      </c>
      <c r="E31" s="109">
        <f t="shared" si="9"/>
        <v>0</v>
      </c>
      <c r="F31" s="109">
        <f t="shared" si="9"/>
        <v>0</v>
      </c>
      <c r="G31" s="27"/>
      <c r="H31" s="160">
        <f t="shared" ref="H31" si="10">H30-H23</f>
        <v>-210000</v>
      </c>
      <c r="I31" s="161">
        <f t="shared" si="9"/>
        <v>-42000</v>
      </c>
      <c r="J31" s="161">
        <f t="shared" si="9"/>
        <v>-3000</v>
      </c>
      <c r="K31" s="161">
        <f t="shared" si="9"/>
        <v>-12000</v>
      </c>
      <c r="L31" s="161">
        <f t="shared" si="9"/>
        <v>-45000</v>
      </c>
      <c r="M31" s="161">
        <f t="shared" si="9"/>
        <v>0</v>
      </c>
      <c r="N31" s="162">
        <f t="shared" si="9"/>
        <v>0</v>
      </c>
      <c r="O31" s="111">
        <f t="shared" si="9"/>
        <v>0</v>
      </c>
      <c r="P31" s="110">
        <f t="shared" si="9"/>
        <v>-312000</v>
      </c>
      <c r="Q31" s="164">
        <f t="shared" si="9"/>
        <v>-312000</v>
      </c>
      <c r="S31" s="165"/>
      <c r="T31" s="140"/>
      <c r="U31" s="140"/>
      <c r="V31" s="141"/>
      <c r="W31" s="166"/>
    </row>
    <row r="32" spans="1:23" ht="25.5" customHeight="1" thickBot="1" x14ac:dyDescent="0.2">
      <c r="A32" s="5" t="s">
        <v>66</v>
      </c>
      <c r="B32" s="99"/>
      <c r="C32" s="2"/>
      <c r="D32" s="2"/>
      <c r="E32" s="2"/>
      <c r="F32" s="2"/>
      <c r="H32" s="99"/>
      <c r="I32" s="2"/>
      <c r="J32" s="2"/>
      <c r="K32" s="2"/>
      <c r="L32" s="2"/>
      <c r="M32" s="2"/>
      <c r="N32" s="2"/>
      <c r="O32" s="2"/>
      <c r="P32" s="2"/>
      <c r="Q32" s="167"/>
      <c r="S32" s="165"/>
      <c r="T32" s="140"/>
      <c r="U32" s="140"/>
      <c r="V32" s="141"/>
      <c r="W32" s="166"/>
    </row>
    <row r="33" spans="1:23" s="166" customFormat="1" ht="15.75" customHeight="1" thickBot="1" x14ac:dyDescent="0.2">
      <c r="A33" s="202" t="s">
        <v>57</v>
      </c>
      <c r="B33" s="203"/>
      <c r="C33" s="168"/>
      <c r="D33" s="169"/>
      <c r="E33" s="169"/>
      <c r="F33" s="170"/>
      <c r="G33" s="99"/>
      <c r="H33" s="206" t="s">
        <v>57</v>
      </c>
      <c r="I33" s="207"/>
      <c r="J33" s="207"/>
      <c r="K33" s="207"/>
      <c r="L33" s="207"/>
      <c r="M33" s="207"/>
      <c r="N33" s="207"/>
      <c r="O33" s="207"/>
      <c r="P33" s="207"/>
      <c r="Q33" s="208"/>
      <c r="S33" s="165"/>
      <c r="T33" s="140"/>
      <c r="U33" s="140"/>
      <c r="V33" s="141"/>
      <c r="W33" s="1"/>
    </row>
    <row r="34" spans="1:23" s="166" customFormat="1" ht="28.5" customHeight="1" thickBot="1" x14ac:dyDescent="0.2">
      <c r="A34" s="204"/>
      <c r="B34" s="205"/>
      <c r="C34" s="40" t="s">
        <v>19</v>
      </c>
      <c r="D34" s="171" t="s">
        <v>20</v>
      </c>
      <c r="E34" s="171" t="s">
        <v>21</v>
      </c>
      <c r="F34" s="172" t="s">
        <v>57</v>
      </c>
      <c r="G34" s="99"/>
      <c r="H34" s="15" t="str">
        <f>H8</f>
        <v>授業料</v>
      </c>
      <c r="I34" s="16" t="str">
        <f t="shared" ref="I34:L34" si="11">I8</f>
        <v>実習費</v>
      </c>
      <c r="J34" s="16" t="str">
        <f t="shared" si="11"/>
        <v>生徒会費</v>
      </c>
      <c r="K34" s="16" t="str">
        <f t="shared" si="11"/>
        <v>後援会費</v>
      </c>
      <c r="L34" s="16" t="str">
        <f t="shared" si="11"/>
        <v>旅行積立</v>
      </c>
      <c r="M34" s="173" t="str">
        <f>M8</f>
        <v>教科書</v>
      </c>
      <c r="N34" s="174" t="str">
        <f>N8</f>
        <v>タブレット
一式</v>
      </c>
      <c r="O34" s="173"/>
      <c r="P34" s="175" t="s">
        <v>57</v>
      </c>
      <c r="Q34" s="176" t="s">
        <v>15</v>
      </c>
      <c r="S34" s="165"/>
      <c r="T34" s="140"/>
      <c r="U34" s="140"/>
      <c r="V34" s="141"/>
      <c r="W34" s="1"/>
    </row>
    <row r="35" spans="1:23" ht="22.5" customHeight="1" thickBot="1" x14ac:dyDescent="0.2">
      <c r="A35" s="34"/>
      <c r="B35" s="35" t="s">
        <v>67</v>
      </c>
      <c r="C35" s="160">
        <f>C23+C11</f>
        <v>240000</v>
      </c>
      <c r="D35" s="177">
        <f>D23+D11</f>
        <v>210000</v>
      </c>
      <c r="E35" s="177">
        <f>E23+E11</f>
        <v>60000</v>
      </c>
      <c r="F35" s="111">
        <f t="shared" ref="F35:F36" si="12">SUM(C35:E35)</f>
        <v>510000</v>
      </c>
      <c r="G35" s="27"/>
      <c r="H35" s="160">
        <f t="shared" ref="H35:I35" si="13">H23+H11</f>
        <v>420000</v>
      </c>
      <c r="I35" s="177">
        <f t="shared" si="13"/>
        <v>84000</v>
      </c>
      <c r="J35" s="177">
        <f>J23+J11</f>
        <v>6000</v>
      </c>
      <c r="K35" s="177">
        <f t="shared" ref="K35:O35" si="14">K23+K11</f>
        <v>24000</v>
      </c>
      <c r="L35" s="177">
        <f t="shared" si="14"/>
        <v>90000</v>
      </c>
      <c r="M35" s="177">
        <f t="shared" si="14"/>
        <v>27451</v>
      </c>
      <c r="N35" s="177">
        <f t="shared" si="14"/>
        <v>68750</v>
      </c>
      <c r="O35" s="177">
        <f t="shared" si="14"/>
        <v>0</v>
      </c>
      <c r="P35" s="110">
        <f t="shared" ref="P35:P36" si="15">SUM(H35:O35)</f>
        <v>720201</v>
      </c>
      <c r="Q35" s="110">
        <f>P35+F35</f>
        <v>1230201</v>
      </c>
      <c r="S35" s="165"/>
      <c r="T35" s="140"/>
      <c r="U35" s="140"/>
      <c r="V35" s="141"/>
    </row>
    <row r="36" spans="1:23" ht="22.5" customHeight="1" x14ac:dyDescent="0.15">
      <c r="A36" s="178"/>
      <c r="B36" s="179" t="s">
        <v>68</v>
      </c>
      <c r="C36" s="180">
        <f>C30+C15</f>
        <v>240000</v>
      </c>
      <c r="D36" s="181">
        <f>D30+D15</f>
        <v>210000</v>
      </c>
      <c r="E36" s="181">
        <f>E30+E15</f>
        <v>60000</v>
      </c>
      <c r="F36" s="182">
        <f t="shared" si="12"/>
        <v>510000</v>
      </c>
      <c r="G36" s="27"/>
      <c r="H36" s="180">
        <f t="shared" ref="H36:O36" si="16">H30+H15</f>
        <v>59400</v>
      </c>
      <c r="I36" s="181">
        <f t="shared" si="16"/>
        <v>0</v>
      </c>
      <c r="J36" s="181">
        <f t="shared" si="16"/>
        <v>0</v>
      </c>
      <c r="K36" s="181">
        <f t="shared" si="16"/>
        <v>0</v>
      </c>
      <c r="L36" s="181">
        <f t="shared" si="16"/>
        <v>0</v>
      </c>
      <c r="M36" s="181">
        <f t="shared" si="16"/>
        <v>0</v>
      </c>
      <c r="N36" s="181">
        <f t="shared" si="16"/>
        <v>0</v>
      </c>
      <c r="O36" s="181">
        <f t="shared" si="16"/>
        <v>0</v>
      </c>
      <c r="P36" s="183">
        <f t="shared" si="15"/>
        <v>59400</v>
      </c>
      <c r="Q36" s="183">
        <f>P36+F36</f>
        <v>569400</v>
      </c>
      <c r="S36" s="165"/>
      <c r="T36" s="140"/>
      <c r="U36" s="140"/>
      <c r="V36" s="141"/>
    </row>
    <row r="37" spans="1:23" ht="22.5" customHeight="1" thickBot="1" x14ac:dyDescent="0.2">
      <c r="A37" s="31"/>
      <c r="B37" s="184" t="s">
        <v>44</v>
      </c>
      <c r="C37" s="185">
        <f>C36-C35</f>
        <v>0</v>
      </c>
      <c r="D37" s="186">
        <f t="shared" ref="D37:Q37" si="17">D36-D35</f>
        <v>0</v>
      </c>
      <c r="E37" s="186">
        <f t="shared" si="17"/>
        <v>0</v>
      </c>
      <c r="F37" s="187">
        <f t="shared" si="17"/>
        <v>0</v>
      </c>
      <c r="G37" s="27"/>
      <c r="H37" s="185">
        <f t="shared" ref="H37:I37" si="18">H36-H35</f>
        <v>-360600</v>
      </c>
      <c r="I37" s="186">
        <f t="shared" si="18"/>
        <v>-84000</v>
      </c>
      <c r="J37" s="186">
        <f t="shared" si="17"/>
        <v>-6000</v>
      </c>
      <c r="K37" s="186">
        <f t="shared" si="17"/>
        <v>-24000</v>
      </c>
      <c r="L37" s="186">
        <f t="shared" si="17"/>
        <v>-90000</v>
      </c>
      <c r="M37" s="186">
        <f t="shared" si="17"/>
        <v>-27451</v>
      </c>
      <c r="N37" s="186">
        <f t="shared" si="17"/>
        <v>-68750</v>
      </c>
      <c r="O37" s="186">
        <f t="shared" si="17"/>
        <v>0</v>
      </c>
      <c r="P37" s="187">
        <f t="shared" si="17"/>
        <v>-660801</v>
      </c>
      <c r="Q37" s="188">
        <f t="shared" si="17"/>
        <v>-660801</v>
      </c>
      <c r="S37" s="189"/>
      <c r="T37" s="190"/>
      <c r="U37" s="190"/>
      <c r="V37" s="191"/>
    </row>
    <row r="39" spans="1:23" ht="22.5" customHeight="1" x14ac:dyDescent="0.15">
      <c r="B39" s="6"/>
    </row>
  </sheetData>
  <mergeCells count="41">
    <mergeCell ref="V5:V6"/>
    <mergeCell ref="A6:B7"/>
    <mergeCell ref="C6:F6"/>
    <mergeCell ref="H6:P6"/>
    <mergeCell ref="C7:F7"/>
    <mergeCell ref="H7:P7"/>
    <mergeCell ref="Q7:Q10"/>
    <mergeCell ref="A8:B10"/>
    <mergeCell ref="C8:C9"/>
    <mergeCell ref="D8:D10"/>
    <mergeCell ref="E8:E10"/>
    <mergeCell ref="M8:M10"/>
    <mergeCell ref="N8:N10"/>
    <mergeCell ref="O8:O10"/>
    <mergeCell ref="H9:L9"/>
    <mergeCell ref="A1:V1"/>
    <mergeCell ref="F3:I3"/>
    <mergeCell ref="K3:O3"/>
    <mergeCell ref="S3:T3"/>
    <mergeCell ref="U3:V3"/>
    <mergeCell ref="A12:A15"/>
    <mergeCell ref="A16:B16"/>
    <mergeCell ref="A18:B19"/>
    <mergeCell ref="C18:F18"/>
    <mergeCell ref="H18:Q18"/>
    <mergeCell ref="C19:F19"/>
    <mergeCell ref="H19:P19"/>
    <mergeCell ref="Q19:Q22"/>
    <mergeCell ref="A24:A30"/>
    <mergeCell ref="A31:B31"/>
    <mergeCell ref="A33:B34"/>
    <mergeCell ref="H33:Q33"/>
    <mergeCell ref="S19:U19"/>
    <mergeCell ref="A20:B22"/>
    <mergeCell ref="C20:C21"/>
    <mergeCell ref="D20:D22"/>
    <mergeCell ref="E20:E22"/>
    <mergeCell ref="M20:M22"/>
    <mergeCell ref="N20:N22"/>
    <mergeCell ref="O20:O22"/>
    <mergeCell ref="H21:L2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山岡</vt:lpstr>
      <vt:lpstr>支援金31</vt:lpstr>
      <vt:lpstr>生徒31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jimumount</dc:creator>
  <cp:lastModifiedBy>jimumount</cp:lastModifiedBy>
  <cp:lastPrinted>2025-03-24T05:23:11Z</cp:lastPrinted>
  <dcterms:created xsi:type="dcterms:W3CDTF">2025-03-21T01:07:49Z</dcterms:created>
  <dcterms:modified xsi:type="dcterms:W3CDTF">2025-03-25T04:42:01Z</dcterms:modified>
</cp:coreProperties>
</file>